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BuÇalışmaKitabı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4-Ocak Ebis Web Sitesi Yükleme\"/>
    </mc:Choice>
  </mc:AlternateContent>
  <bookViews>
    <workbookView xWindow="0" yWindow="0" windowWidth="23040" windowHeight="8928" tabRatio="932"/>
  </bookViews>
  <sheets>
    <sheet name="AYDIN - EFELER" sheetId="166" r:id="rId1"/>
    <sheet name="AYDIN - BOZDOĞAN" sheetId="167" r:id="rId2"/>
    <sheet name="AYDIN - ÇİNE" sheetId="168" r:id="rId3"/>
    <sheet name="AYDIN - GERMENCİK" sheetId="169" r:id="rId4"/>
    <sheet name="AYDIN - KARACASU" sheetId="170" r:id="rId5"/>
    <sheet name="AYDIN - KOÇARLI" sheetId="171" r:id="rId6"/>
    <sheet name="AYDIN - KUŞADASI" sheetId="172" r:id="rId7"/>
    <sheet name="AYDIN - KUYUCAK" sheetId="173" r:id="rId8"/>
    <sheet name="AYDIN - NAZİLLİ" sheetId="174" r:id="rId9"/>
    <sheet name="AYDIN - SÖKE" sheetId="175" r:id="rId10"/>
    <sheet name="AYDIN - SULTANHİSAR" sheetId="176" r:id="rId11"/>
    <sheet name="AYDIN - YENİPAZAR" sheetId="177" r:id="rId12"/>
    <sheet name="AYDIN - BUHARKENT" sheetId="178" r:id="rId13"/>
    <sheet name="AYDIN - İNCİRLİOVA" sheetId="179" r:id="rId14"/>
    <sheet name="AYDIN - KARPUZLU" sheetId="180" r:id="rId15"/>
    <sheet name="AYDIN - KÖŞK" sheetId="181" r:id="rId16"/>
    <sheet name="AYDIN - DİDİM" sheetId="182" r:id="rId17"/>
    <sheet name="DENİZLİ - MERKEZEFENDİ" sheetId="183" r:id="rId18"/>
    <sheet name="DENİZLİ - ACIPAYAM" sheetId="184" r:id="rId19"/>
    <sheet name="DENİZLİ - BABADAĞ" sheetId="185" r:id="rId20"/>
    <sheet name="DENİZLİ - BAKLAN" sheetId="186" r:id="rId21"/>
    <sheet name="DENİZLİ - BEKİLLİ" sheetId="187" r:id="rId22"/>
    <sheet name="DENİZLİ - BEYAĞAÇ" sheetId="188" r:id="rId23"/>
    <sheet name="DENİZLİ - BOZKURT" sheetId="189" r:id="rId24"/>
    <sheet name="DENİZLİ - BULDAN" sheetId="190" r:id="rId25"/>
    <sheet name="DENİZLİ - ÇAL" sheetId="191" r:id="rId26"/>
    <sheet name="DENİZLİ - ÇAMELİ" sheetId="192" r:id="rId27"/>
    <sheet name="DENİZLİ - ÇARDAK" sheetId="193" r:id="rId28"/>
    <sheet name="DENİZLİ - ÇİVRİL" sheetId="194" r:id="rId29"/>
    <sheet name="DENİZLİ - GÜNEY" sheetId="195" r:id="rId30"/>
    <sheet name="DENİZLİ - HONAZ" sheetId="196" r:id="rId31"/>
    <sheet name="DENİZLİ - KALE" sheetId="197" r:id="rId32"/>
    <sheet name="DENİZLİ - SARAYKÖY" sheetId="198" r:id="rId33"/>
    <sheet name="DENİZLİ - SERİNHİSAR" sheetId="225" r:id="rId34"/>
    <sheet name="DENİZLİ - TAVAS" sheetId="199" r:id="rId35"/>
    <sheet name="DENİZLİ - PAMUKKALE" sheetId="201" r:id="rId36"/>
    <sheet name="MUĞLA - MENTEŞE" sheetId="202" r:id="rId37"/>
    <sheet name="MUĞLA - BODRUM" sheetId="203" r:id="rId38"/>
    <sheet name="MUĞLA - DALAMAN" sheetId="204" r:id="rId39"/>
    <sheet name="MUĞLA - DATÇA" sheetId="205" r:id="rId40"/>
    <sheet name="MUĞLA - FETHİYE" sheetId="206" r:id="rId41"/>
    <sheet name="MUĞLA - KÖYCEĞİZ" sheetId="207" r:id="rId42"/>
    <sheet name="MUĞLA - MARMARİS" sheetId="208" r:id="rId43"/>
    <sheet name="MUĞLA - MİLAS" sheetId="209" r:id="rId44"/>
    <sheet name="MUĞLA - ORTACA" sheetId="210" r:id="rId45"/>
    <sheet name="MUĞLA - ULA" sheetId="211" r:id="rId46"/>
    <sheet name="MUĞLA - YATAĞAN" sheetId="212" r:id="rId47"/>
    <sheet name="MUĞLA - KAVAKLIDERE" sheetId="213" r:id="rId48"/>
    <sheet name="MUĞLA - SEYDİKEMER" sheetId="214" r:id="rId49"/>
    <sheet name="Sayfa4" sheetId="229" state="hidden" r:id="rId50"/>
    <sheet name="Sayfa2" sheetId="227" state="hidden" r:id="rId51"/>
    <sheet name="Sayfa1" sheetId="226" state="hidden" r:id="rId52"/>
  </sheets>
  <definedNames>
    <definedName name="ABONE">#REF!</definedName>
    <definedName name="ABONE1">#REF!</definedName>
    <definedName name="ABONE2">#REF!</definedName>
    <definedName name="ANLASMA">#REF!</definedName>
    <definedName name="BİLDİRİM">#REF!</definedName>
    <definedName name="İL">#REF!</definedName>
    <definedName name="İLÇE">#REF!</definedName>
    <definedName name="KAYNAK">#REF!</definedName>
    <definedName name="MESKENAG1">#REF!</definedName>
    <definedName name="MESKENAG2">#REF!</definedName>
    <definedName name="MESKENOG1">#REF!</definedName>
    <definedName name="MESKENOG2">#REF!</definedName>
    <definedName name="SANAYIAG1">#REF!</definedName>
    <definedName name="SANAYIAG2">#REF!</definedName>
    <definedName name="SANAYIOG1">#REF!</definedName>
    <definedName name="SANAYIOG2">#REF!</definedName>
    <definedName name="SEBEP">#REF!</definedName>
    <definedName name="SÜRE">#REF!</definedName>
    <definedName name="TARIMSALAG1">#REF!</definedName>
    <definedName name="TARIMSALAG2">#REF!</definedName>
    <definedName name="TARIMSALOG1">#REF!</definedName>
    <definedName name="TARIMSALOG2">#REF!</definedName>
    <definedName name="TICARETHANEAG1">#REF!</definedName>
    <definedName name="TICARETHANEAG2">#REF!</definedName>
    <definedName name="TICARETHANEOG1">#REF!</definedName>
    <definedName name="TICARETHANEOG2">#REF!</definedName>
    <definedName name="TOPLAM">#REF!</definedName>
    <definedName name="TOPLAM1">#REF!</definedName>
    <definedName name="TOPLAM2">#REF!</definedName>
    <definedName name="TUKETIM">#REF!</definedName>
  </definedNames>
  <calcPr calcId="162913"/>
</workbook>
</file>

<file path=xl/calcChain.xml><?xml version="1.0" encoding="utf-8"?>
<calcChain xmlns="http://schemas.openxmlformats.org/spreadsheetml/2006/main">
  <c r="O11" i="229" l="1"/>
  <c r="O19" i="229"/>
  <c r="O27" i="229"/>
  <c r="O35" i="229"/>
  <c r="O43" i="229"/>
  <c r="O51" i="229"/>
  <c r="D6" i="229"/>
  <c r="F6" i="229"/>
  <c r="G6" i="229"/>
  <c r="I6" i="229"/>
  <c r="J6" i="229"/>
  <c r="L6" i="229"/>
  <c r="M6" i="229"/>
  <c r="C6" i="229"/>
  <c r="D5" i="229"/>
  <c r="F5" i="229"/>
  <c r="F3" i="229" s="1"/>
  <c r="G5" i="229"/>
  <c r="I5" i="229"/>
  <c r="J5" i="229"/>
  <c r="L5" i="229"/>
  <c r="M5" i="229"/>
  <c r="C5" i="229"/>
  <c r="D4" i="229"/>
  <c r="D3" i="229" s="1"/>
  <c r="F4" i="229"/>
  <c r="G4" i="229"/>
  <c r="G3" i="229" s="1"/>
  <c r="I4" i="229"/>
  <c r="I3" i="229" s="1"/>
  <c r="J4" i="229"/>
  <c r="J3" i="229" s="1"/>
  <c r="L4" i="229"/>
  <c r="L3" i="229" s="1"/>
  <c r="M4" i="229"/>
  <c r="M3" i="229" s="1"/>
  <c r="C4" i="229"/>
  <c r="C3" i="229" s="1"/>
  <c r="N8" i="229"/>
  <c r="N9" i="229"/>
  <c r="N10" i="229"/>
  <c r="N11" i="229"/>
  <c r="N12" i="229"/>
  <c r="N13" i="229"/>
  <c r="N14" i="229"/>
  <c r="N15" i="229"/>
  <c r="N16" i="229"/>
  <c r="N17" i="229"/>
  <c r="N18" i="229"/>
  <c r="N19" i="229"/>
  <c r="N20" i="229"/>
  <c r="N21" i="229"/>
  <c r="N22" i="229"/>
  <c r="N23" i="229"/>
  <c r="N24" i="229"/>
  <c r="N25" i="229"/>
  <c r="N26" i="229"/>
  <c r="N5" i="229" s="1"/>
  <c r="N27" i="229"/>
  <c r="N28" i="229"/>
  <c r="N29" i="229"/>
  <c r="N30" i="229"/>
  <c r="N31" i="229"/>
  <c r="N32" i="229"/>
  <c r="N33" i="229"/>
  <c r="N34" i="229"/>
  <c r="N35" i="229"/>
  <c r="N36" i="229"/>
  <c r="N37" i="229"/>
  <c r="N38" i="229"/>
  <c r="N39" i="229"/>
  <c r="N40" i="229"/>
  <c r="N41" i="229"/>
  <c r="N42" i="229"/>
  <c r="N43" i="229"/>
  <c r="N6" i="229" s="1"/>
  <c r="N44" i="229"/>
  <c r="N45" i="229"/>
  <c r="N46" i="229"/>
  <c r="N47" i="229"/>
  <c r="N48" i="229"/>
  <c r="N49" i="229"/>
  <c r="N50" i="229"/>
  <c r="N51" i="229"/>
  <c r="N52" i="229"/>
  <c r="N53" i="229"/>
  <c r="N54" i="229"/>
  <c r="N55" i="229"/>
  <c r="N7" i="229"/>
  <c r="N4" i="229" s="1"/>
  <c r="K8" i="229"/>
  <c r="K9" i="229"/>
  <c r="K10" i="229"/>
  <c r="K11" i="229"/>
  <c r="K12" i="229"/>
  <c r="K13" i="229"/>
  <c r="K14" i="229"/>
  <c r="K15" i="229"/>
  <c r="K16" i="229"/>
  <c r="K17" i="229"/>
  <c r="K18" i="229"/>
  <c r="K19" i="229"/>
  <c r="K20" i="229"/>
  <c r="K21" i="229"/>
  <c r="K22" i="229"/>
  <c r="K23" i="229"/>
  <c r="K24" i="229"/>
  <c r="K25" i="229"/>
  <c r="K5" i="229" s="1"/>
  <c r="K26" i="229"/>
  <c r="K27" i="229"/>
  <c r="K28" i="229"/>
  <c r="K29" i="229"/>
  <c r="K30" i="229"/>
  <c r="K31" i="229"/>
  <c r="K32" i="229"/>
  <c r="K33" i="229"/>
  <c r="K34" i="229"/>
  <c r="K35" i="229"/>
  <c r="K36" i="229"/>
  <c r="K37" i="229"/>
  <c r="K38" i="229"/>
  <c r="K39" i="229"/>
  <c r="K40" i="229"/>
  <c r="K41" i="229"/>
  <c r="K42" i="229"/>
  <c r="K43" i="229"/>
  <c r="K6" i="229" s="1"/>
  <c r="K44" i="229"/>
  <c r="K45" i="229"/>
  <c r="K46" i="229"/>
  <c r="K47" i="229"/>
  <c r="K48" i="229"/>
  <c r="K49" i="229"/>
  <c r="K50" i="229"/>
  <c r="K51" i="229"/>
  <c r="K52" i="229"/>
  <c r="K53" i="229"/>
  <c r="K54" i="229"/>
  <c r="K55" i="229"/>
  <c r="K7" i="229"/>
  <c r="K4" i="229" s="1"/>
  <c r="H8" i="229"/>
  <c r="O8" i="229" s="1"/>
  <c r="H9" i="229"/>
  <c r="H10" i="229"/>
  <c r="H11" i="229"/>
  <c r="H12" i="229"/>
  <c r="H13" i="229"/>
  <c r="H14" i="229"/>
  <c r="H15" i="229"/>
  <c r="H16" i="229"/>
  <c r="O16" i="229" s="1"/>
  <c r="H17" i="229"/>
  <c r="H18" i="229"/>
  <c r="H19" i="229"/>
  <c r="H20" i="229"/>
  <c r="H21" i="229"/>
  <c r="H22" i="229"/>
  <c r="H23" i="229"/>
  <c r="H24" i="229"/>
  <c r="H5" i="229" s="1"/>
  <c r="H25" i="229"/>
  <c r="H26" i="229"/>
  <c r="H27" i="229"/>
  <c r="H28" i="229"/>
  <c r="H29" i="229"/>
  <c r="H30" i="229"/>
  <c r="H31" i="229"/>
  <c r="H32" i="229"/>
  <c r="O32" i="229" s="1"/>
  <c r="H33" i="229"/>
  <c r="H34" i="229"/>
  <c r="H35" i="229"/>
  <c r="H36" i="229"/>
  <c r="H37" i="229"/>
  <c r="H38" i="229"/>
  <c r="H39" i="229"/>
  <c r="H40" i="229"/>
  <c r="O40" i="229" s="1"/>
  <c r="H41" i="229"/>
  <c r="H42" i="229"/>
  <c r="H43" i="229"/>
  <c r="H6" i="229" s="1"/>
  <c r="H44" i="229"/>
  <c r="H45" i="229"/>
  <c r="H46" i="229"/>
  <c r="H47" i="229"/>
  <c r="H48" i="229"/>
  <c r="O48" i="229" s="1"/>
  <c r="H49" i="229"/>
  <c r="H50" i="229"/>
  <c r="H51" i="229"/>
  <c r="H52" i="229"/>
  <c r="H53" i="229"/>
  <c r="H54" i="229"/>
  <c r="H55" i="229"/>
  <c r="H7" i="229"/>
  <c r="H4" i="229" s="1"/>
  <c r="E8" i="229"/>
  <c r="E9" i="229"/>
  <c r="O9" i="229" s="1"/>
  <c r="E10" i="229"/>
  <c r="O10" i="229" s="1"/>
  <c r="E11" i="229"/>
  <c r="E12" i="229"/>
  <c r="O12" i="229" s="1"/>
  <c r="E13" i="229"/>
  <c r="O13" i="229" s="1"/>
  <c r="E14" i="229"/>
  <c r="O14" i="229" s="1"/>
  <c r="E15" i="229"/>
  <c r="O15" i="229" s="1"/>
  <c r="E16" i="229"/>
  <c r="E17" i="229"/>
  <c r="O17" i="229" s="1"/>
  <c r="E18" i="229"/>
  <c r="O18" i="229" s="1"/>
  <c r="E19" i="229"/>
  <c r="E20" i="229"/>
  <c r="O20" i="229" s="1"/>
  <c r="E21" i="229"/>
  <c r="O21" i="229" s="1"/>
  <c r="E22" i="229"/>
  <c r="O22" i="229" s="1"/>
  <c r="E23" i="229"/>
  <c r="O23" i="229" s="1"/>
  <c r="E24" i="229"/>
  <c r="E5" i="229" s="1"/>
  <c r="O5" i="229" s="1"/>
  <c r="E25" i="229"/>
  <c r="O25" i="229" s="1"/>
  <c r="E26" i="229"/>
  <c r="O26" i="229" s="1"/>
  <c r="E27" i="229"/>
  <c r="E28" i="229"/>
  <c r="O28" i="229" s="1"/>
  <c r="E29" i="229"/>
  <c r="O29" i="229" s="1"/>
  <c r="E30" i="229"/>
  <c r="O30" i="229" s="1"/>
  <c r="E31" i="229"/>
  <c r="O31" i="229" s="1"/>
  <c r="E32" i="229"/>
  <c r="E33" i="229"/>
  <c r="O33" i="229" s="1"/>
  <c r="E34" i="229"/>
  <c r="O34" i="229" s="1"/>
  <c r="E35" i="229"/>
  <c r="E36" i="229"/>
  <c r="O36" i="229" s="1"/>
  <c r="E37" i="229"/>
  <c r="O37" i="229" s="1"/>
  <c r="E38" i="229"/>
  <c r="O38" i="229" s="1"/>
  <c r="E39" i="229"/>
  <c r="O39" i="229" s="1"/>
  <c r="E40" i="229"/>
  <c r="E41" i="229"/>
  <c r="O41" i="229" s="1"/>
  <c r="E42" i="229"/>
  <c r="O42" i="229" s="1"/>
  <c r="E43" i="229"/>
  <c r="E6" i="229" s="1"/>
  <c r="E44" i="229"/>
  <c r="O44" i="229" s="1"/>
  <c r="E45" i="229"/>
  <c r="O45" i="229" s="1"/>
  <c r="E46" i="229"/>
  <c r="O46" i="229" s="1"/>
  <c r="E47" i="229"/>
  <c r="O47" i="229" s="1"/>
  <c r="E48" i="229"/>
  <c r="E49" i="229"/>
  <c r="O49" i="229" s="1"/>
  <c r="E50" i="229"/>
  <c r="O50" i="229" s="1"/>
  <c r="E51" i="229"/>
  <c r="E52" i="229"/>
  <c r="O52" i="229" s="1"/>
  <c r="E53" i="229"/>
  <c r="O53" i="229" s="1"/>
  <c r="E54" i="229"/>
  <c r="O54" i="229" s="1"/>
  <c r="E55" i="229"/>
  <c r="O55" i="229" s="1"/>
  <c r="E7" i="229"/>
  <c r="E4" i="229" s="1"/>
  <c r="K3" i="229" l="1"/>
  <c r="N3" i="229"/>
  <c r="H3" i="229"/>
  <c r="O6" i="229"/>
  <c r="O4" i="229"/>
  <c r="E3" i="229"/>
  <c r="O7" i="229"/>
  <c r="O24" i="229"/>
  <c r="P4" i="227"/>
  <c r="P5" i="227"/>
  <c r="P6" i="227"/>
  <c r="P7" i="227"/>
  <c r="P8" i="227"/>
  <c r="P9" i="227"/>
  <c r="P10" i="227"/>
  <c r="P11" i="227"/>
  <c r="P12" i="227"/>
  <c r="P13" i="227"/>
  <c r="P14" i="227"/>
  <c r="P15" i="227"/>
  <c r="P16" i="227"/>
  <c r="P17" i="227"/>
  <c r="P18" i="227"/>
  <c r="P19" i="227"/>
  <c r="P20" i="227"/>
  <c r="P21" i="227"/>
  <c r="P22" i="227"/>
  <c r="P23" i="227"/>
  <c r="P24" i="227"/>
  <c r="P25" i="227"/>
  <c r="P26" i="227"/>
  <c r="P27" i="227"/>
  <c r="P28" i="227"/>
  <c r="P29" i="227"/>
  <c r="P30" i="227"/>
  <c r="P31" i="227"/>
  <c r="P32" i="227"/>
  <c r="P33" i="227"/>
  <c r="P34" i="227"/>
  <c r="P35" i="227"/>
  <c r="P36" i="227"/>
  <c r="P37" i="227"/>
  <c r="P38" i="227"/>
  <c r="P39" i="227"/>
  <c r="P40" i="227"/>
  <c r="P41" i="227"/>
  <c r="P42" i="227"/>
  <c r="P43" i="227"/>
  <c r="P44" i="227"/>
  <c r="P45" i="227"/>
  <c r="P46" i="227"/>
  <c r="P47" i="227"/>
  <c r="P48" i="227"/>
  <c r="P49" i="227"/>
  <c r="P50" i="227"/>
  <c r="P51" i="227"/>
  <c r="P52" i="227"/>
  <c r="P53" i="227"/>
  <c r="P54" i="227"/>
  <c r="P55" i="227"/>
  <c r="P3" i="227"/>
  <c r="O3" i="229" l="1"/>
</calcChain>
</file>

<file path=xl/sharedStrings.xml><?xml version="1.0" encoding="utf-8"?>
<sst xmlns="http://schemas.openxmlformats.org/spreadsheetml/2006/main" count="6130" uniqueCount="155">
  <si>
    <t>AG</t>
  </si>
  <si>
    <t>OG</t>
  </si>
  <si>
    <t>Dışsal</t>
  </si>
  <si>
    <t>Güvenlik</t>
  </si>
  <si>
    <t>T.C. ENERJİ PİYASASI DÜZENLEME KURUMU</t>
  </si>
  <si>
    <t>Form No</t>
  </si>
  <si>
    <t>EPF-02</t>
  </si>
  <si>
    <t>Form Adı</t>
  </si>
  <si>
    <t>Form Versiyonu</t>
  </si>
  <si>
    <t>Lisans No</t>
  </si>
  <si>
    <t>Vergi No</t>
  </si>
  <si>
    <t>Lisans Sahibi Unvanı</t>
  </si>
  <si>
    <t>Yıl</t>
  </si>
  <si>
    <t>Dönem</t>
  </si>
  <si>
    <t>İli</t>
  </si>
  <si>
    <t>KAYNAK</t>
  </si>
  <si>
    <t>SEBEP</t>
  </si>
  <si>
    <t xml:space="preserve">AG </t>
  </si>
  <si>
    <t>TÜM BÖLGE</t>
  </si>
  <si>
    <t>İL-1</t>
  </si>
  <si>
    <t>İL-2</t>
  </si>
  <si>
    <t>İL-3</t>
  </si>
  <si>
    <t>İlçesi</t>
  </si>
  <si>
    <t>İLETİM</t>
  </si>
  <si>
    <t>Şebeke İşletmecisi</t>
  </si>
  <si>
    <t>AÇIKLAMALAR:</t>
  </si>
  <si>
    <t>Mesken</t>
  </si>
  <si>
    <t>Tarımsal Sulama</t>
  </si>
  <si>
    <t>Ticarethane</t>
  </si>
  <si>
    <t xml:space="preserve">Sanayi </t>
  </si>
  <si>
    <t>Genel Toplam</t>
  </si>
  <si>
    <t>Toplam</t>
  </si>
  <si>
    <r>
      <t>Kullanıcı Sayıları (U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</t>
    </r>
  </si>
  <si>
    <r>
      <t>Ortalama Tüketimlerin Toplamı (OT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</si>
  <si>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r>
      <t>Anlaşma Güçlerinin Toplamı (L</t>
    </r>
    <r>
      <rPr>
        <b/>
        <vertAlign val="subscript"/>
        <sz val="11"/>
        <color theme="1"/>
        <rFont val="Times New Roman"/>
        <family val="1"/>
        <charset val="162"/>
      </rPr>
      <t>top</t>
    </r>
    <r>
      <rPr>
        <b/>
        <sz val="11"/>
        <color theme="1"/>
        <rFont val="Times New Roman"/>
        <family val="1"/>
        <charset val="162"/>
      </rPr>
      <t>) (kWh)</t>
    </r>
  </si>
  <si>
    <t>ODE BİLDİRİMSİZ</t>
  </si>
  <si>
    <t>ODE BİLDİRİMLİ</t>
  </si>
  <si>
    <t>C-	ODE Gösterge Hesabında Kullanılan Bilgiler</t>
  </si>
  <si>
    <t xml:space="preserve">1- Ortalama Dağıtılmayan Enerji Bildirimsiz ve Bildirimli Gösterge Tablosu tüketici grubu ve bağlantı seviyesine uygun olarak doldurulur.  </t>
  </si>
  <si>
    <t xml:space="preserve">2- Dağıtım bölgesi, il, tüketici grubu ve bağlantı seviyesine göre göstergelerin hesaplanmasında dağıtılmayan enerji tablosunun ilgili kayıtları ve bu göstergelere ilişkin tüketici grubuna uygun kullanıcı sayıları kullanılır.  </t>
  </si>
  <si>
    <t>3- İl bazlı raporlanan ODE tablosunda, “C) ODE Gösterge Hesabında Kullanılan Bilgiler”de tablonun doldurulduğu ilin değerlerine yer verilir.</t>
  </si>
  <si>
    <t>4- ODE göstergeleri kWh/kullanıcı olarak hesaplanır</t>
  </si>
  <si>
    <t>Kalite Göstergeleri (Tablo 4)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</si>
  <si>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</si>
  <si>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</si>
  <si>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</si>
  <si>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</si>
  <si>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</si>
  <si>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</si>
  <si>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</si>
  <si>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</si>
  <si>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</si>
  <si>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</si>
  <si>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</si>
  <si>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</si>
  <si>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</si>
  <si>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</si>
  <si>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</si>
  <si>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</si>
  <si>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</si>
  <si>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</si>
  <si>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</si>
  <si>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</si>
  <si>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</si>
  <si>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</si>
  <si>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</si>
  <si>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</si>
  <si>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</si>
  <si>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</si>
  <si>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</si>
  <si>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</si>
  <si>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</si>
  <si>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</si>
  <si>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</si>
  <si>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</si>
  <si>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</si>
  <si>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</si>
  <si>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</si>
  <si>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</si>
  <si>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</si>
  <si>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</si>
  <si>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</si>
  <si>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</si>
  <si>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</si>
  <si>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</si>
  <si>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</si>
  <si>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</si>
  <si>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</si>
  <si>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</si>
  <si>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</si>
  <si>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</si>
  <si>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</si>
  <si>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</si>
  <si>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</si>
  <si>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</si>
  <si>
    <t>Toplam Mesken</t>
  </si>
  <si>
    <t>Sanayi</t>
  </si>
  <si>
    <t>Toplam Sanayi</t>
  </si>
  <si>
    <t>Toplam Tarımsal Sulama</t>
  </si>
  <si>
    <t>Toplam Ticarethane</t>
  </si>
  <si>
    <t>IL_KODU</t>
  </si>
  <si>
    <t>IL_ADI</t>
  </si>
  <si>
    <t>BOLGE_ADI</t>
  </si>
  <si>
    <t xml:space="preserve">BOZDOĞAN                      </t>
  </si>
  <si>
    <t xml:space="preserve">BUHARKENT                     </t>
  </si>
  <si>
    <t xml:space="preserve">ÇİNE                          </t>
  </si>
  <si>
    <t xml:space="preserve">DİDİM                         </t>
  </si>
  <si>
    <t xml:space="preserve">GERMENCİK                     </t>
  </si>
  <si>
    <t xml:space="preserve">İNCİRLİOVA                    </t>
  </si>
  <si>
    <t xml:space="preserve">KARACASU                      </t>
  </si>
  <si>
    <t xml:space="preserve">KARPUZLU                      </t>
  </si>
  <si>
    <t xml:space="preserve">KOÇARLI                       </t>
  </si>
  <si>
    <t xml:space="preserve">KÖŞK                          </t>
  </si>
  <si>
    <t xml:space="preserve">KUŞADASI                      </t>
  </si>
  <si>
    <t xml:space="preserve">KUYUCAK                       </t>
  </si>
  <si>
    <t xml:space="preserve">NAZİLLİ                       </t>
  </si>
  <si>
    <t xml:space="preserve">SÖKE                          </t>
  </si>
  <si>
    <t xml:space="preserve">SULTANHİSAR                   </t>
  </si>
  <si>
    <t xml:space="preserve">YENİPAZAR                     </t>
  </si>
  <si>
    <t xml:space="preserve">ACIPAYAM                      </t>
  </si>
  <si>
    <t xml:space="preserve">BABADAĞ                       </t>
  </si>
  <si>
    <t xml:space="preserve">BAKLAN                        </t>
  </si>
  <si>
    <t xml:space="preserve">BEKİLLİ                       </t>
  </si>
  <si>
    <t xml:space="preserve">BEYAĞAÇ                       </t>
  </si>
  <si>
    <t xml:space="preserve">BOZKURT                       </t>
  </si>
  <si>
    <t xml:space="preserve">BULDAN                        </t>
  </si>
  <si>
    <t xml:space="preserve">ÇAL                           </t>
  </si>
  <si>
    <t xml:space="preserve">ÇAMELİ                        </t>
  </si>
  <si>
    <t xml:space="preserve">ÇARDAK                        </t>
  </si>
  <si>
    <t xml:space="preserve">ÇİVRİL                        </t>
  </si>
  <si>
    <t xml:space="preserve">GÜNEY                         </t>
  </si>
  <si>
    <t xml:space="preserve">HONAZ                         </t>
  </si>
  <si>
    <t xml:space="preserve">KALE                          </t>
  </si>
  <si>
    <t xml:space="preserve">PAMUKKALE                     </t>
  </si>
  <si>
    <t xml:space="preserve">SARAYKÖY                      </t>
  </si>
  <si>
    <t xml:space="preserve">SERİNHİSAR                    </t>
  </si>
  <si>
    <t xml:space="preserve">TAVAS                         </t>
  </si>
  <si>
    <t xml:space="preserve">BODRUM                        </t>
  </si>
  <si>
    <t xml:space="preserve">DALAMAN                       </t>
  </si>
  <si>
    <t xml:space="preserve">DATÇA                         </t>
  </si>
  <si>
    <t xml:space="preserve">FETHİYE                       </t>
  </si>
  <si>
    <t xml:space="preserve">KAVAKLIDERE                   </t>
  </si>
  <si>
    <t xml:space="preserve">KÖYCEĞİZ                      </t>
  </si>
  <si>
    <t xml:space="preserve">MARMARİS                      </t>
  </si>
  <si>
    <t xml:space="preserve">MİLAS                         </t>
  </si>
  <si>
    <t xml:space="preserve">ORTACA                        </t>
  </si>
  <si>
    <t xml:space="preserve">SEYDİKEMER                    </t>
  </si>
  <si>
    <t xml:space="preserve">ULA                           </t>
  </si>
  <si>
    <t xml:space="preserve">YATAĞAN                       </t>
  </si>
  <si>
    <t>İLÇE</t>
  </si>
  <si>
    <t>TOPLAM</t>
  </si>
  <si>
    <t>İL</t>
  </si>
  <si>
    <t>DAĞITIM-OG</t>
  </si>
  <si>
    <t>DAĞITIM-AG</t>
  </si>
  <si>
    <t>Mücbir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</si>
</sst>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vertAlign val="subscript"/>
      <sz val="11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  <xf numFmtId="0" fontId="22" fillId="0" borderId="0"/>
    <xf numFmtId="0" fontId="22" fillId="0" borderId="0"/>
  </cellStyleXfs>
  <cellXfs count="70">
    <xf numFmtId="0" fontId="0" fillId="0" borderId="0" xfId="0"/>
    <xf numFmtId="0" fontId="20" fillId="0" borderId="12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1" fontId="20" fillId="0" borderId="0" xfId="0" applyNumberFormat="1" applyFont="1" applyAlignment="1">
      <alignment vertical="center"/>
    </xf>
    <xf numFmtId="0" fontId="20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1" fontId="21" fillId="0" borderId="0" xfId="0" applyNumberFormat="1" applyFont="1" applyAlignment="1">
      <alignment vertical="center" wrapText="1"/>
    </xf>
    <xf numFmtId="0" fontId="0" fillId="0" borderId="10" xfId="0" applyBorder="1"/>
    <xf numFmtId="0" fontId="0" fillId="0" borderId="0" xfId="0" applyAlignment="1">
      <alignment horizontal="center"/>
    </xf>
    <xf numFmtId="2" fontId="2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33" borderId="10" xfId="0" applyFont="1" applyFill="1" applyBorder="1"/>
    <xf numFmtId="0" fontId="1" fillId="0" borderId="10" xfId="43" applyFont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43" fontId="0" fillId="0" borderId="17" xfId="0" applyNumberFormat="1" applyBorder="1"/>
    <xf numFmtId="43" fontId="0" fillId="0" borderId="20" xfId="0" applyNumberFormat="1" applyBorder="1"/>
    <xf numFmtId="43" fontId="0" fillId="0" borderId="19" xfId="0" applyNumberFormat="1" applyBorder="1"/>
    <xf numFmtId="0" fontId="0" fillId="0" borderId="22" xfId="0" applyBorder="1"/>
    <xf numFmtId="43" fontId="0" fillId="0" borderId="22" xfId="0" applyNumberFormat="1" applyBorder="1"/>
    <xf numFmtId="43" fontId="0" fillId="0" borderId="0" xfId="0" applyNumberFormat="1"/>
    <xf numFmtId="43" fontId="0" fillId="0" borderId="23" xfId="0" applyNumberFormat="1" applyBorder="1"/>
    <xf numFmtId="0" fontId="0" fillId="0" borderId="24" xfId="0" applyBorder="1"/>
    <xf numFmtId="0" fontId="0" fillId="0" borderId="25" xfId="0" applyBorder="1"/>
    <xf numFmtId="43" fontId="0" fillId="0" borderId="24" xfId="0" applyNumberFormat="1" applyBorder="1"/>
    <xf numFmtId="43" fontId="0" fillId="0" borderId="26" xfId="0" applyNumberFormat="1" applyBorder="1"/>
    <xf numFmtId="43" fontId="0" fillId="0" borderId="27" xfId="0" applyNumberFormat="1" applyBorder="1"/>
    <xf numFmtId="0" fontId="26" fillId="0" borderId="10" xfId="0" applyFont="1" applyBorder="1" applyAlignment="1">
      <alignment horizontal="center" vertical="center"/>
    </xf>
    <xf numFmtId="0" fontId="26" fillId="0" borderId="29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3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24" fillId="0" borderId="0" xfId="0" applyFont="1" applyAlignment="1">
      <alignment horizontal="left" vertical="center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4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left" vertical="center" wrapText="1"/>
      <protection locked="0"/>
    </xf>
    <xf numFmtId="49" fontId="20" fillId="0" borderId="14" xfId="0" applyNumberFormat="1" applyFont="1" applyBorder="1" applyAlignment="1" applyProtection="1">
      <alignment horizontal="left" vertical="center" wrapText="1"/>
      <protection locked="0"/>
    </xf>
    <xf numFmtId="1" fontId="20" fillId="0" borderId="10" xfId="0" applyNumberFormat="1" applyFont="1" applyBorder="1" applyAlignment="1" applyProtection="1">
      <alignment horizontal="left" vertical="center"/>
      <protection locked="0"/>
    </xf>
    <xf numFmtId="1" fontId="20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</cellXfs>
  <cellStyles count="45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rmal 2 2" xfId="44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2"/>
  <dimension ref="A1:AC70"/>
  <sheetViews>
    <sheetView tabSelected="1" zoomScale="80" zoomScaleNormal="80" workbookViewId="0">
      <selection activeCell="M39" sqref="M39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0.16969455412633819</v>
      </c>
      <c r="D17" s="11">
        <v>1.8150934736475515</v>
      </c>
      <c r="E17" s="11">
        <v>0.16998403521338334</v>
      </c>
      <c r="F17" s="11">
        <v>0.26908093488226148</v>
      </c>
      <c r="G17" s="11">
        <v>3.0040628553742876</v>
      </c>
      <c r="H17" s="11">
        <v>0.32255823500361391</v>
      </c>
      <c r="I17" s="11">
        <v>0.52685879595404117</v>
      </c>
      <c r="J17" s="11">
        <v>11.331947378260605</v>
      </c>
      <c r="K17" s="11">
        <v>0.67287350652575151</v>
      </c>
      <c r="L17" s="11">
        <v>3.6602037458210033</v>
      </c>
      <c r="M17" s="11">
        <v>85.930486233375774</v>
      </c>
      <c r="N17" s="11">
        <v>37.871608344606159</v>
      </c>
      <c r="O17" s="16">
        <v>0.28324947404851508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4.0379970310480185E-5</v>
      </c>
      <c r="D18" s="11">
        <v>2.2064025528006014E-4</v>
      </c>
      <c r="E18" s="11">
        <v>4.0411684165779941E-5</v>
      </c>
      <c r="F18" s="11">
        <v>3.5996303097326167E-5</v>
      </c>
      <c r="G18" s="11">
        <v>2.7664664103475554E-3</v>
      </c>
      <c r="H18" s="11">
        <v>8.9385383406688192E-5</v>
      </c>
      <c r="I18" s="11">
        <v>2.1468463203689353E-4</v>
      </c>
      <c r="J18" s="11">
        <v>1.8746229191241351E-3</v>
      </c>
      <c r="K18" s="11">
        <v>2.3711623051104542E-4</v>
      </c>
      <c r="L18" s="11">
        <v>0</v>
      </c>
      <c r="M18" s="11">
        <v>1.4231554307681651E-2</v>
      </c>
      <c r="N18" s="11">
        <v>5.9180720883428651E-3</v>
      </c>
      <c r="O18" s="16">
        <v>7.3780032684646319E-5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2.5191005663194384E-2</v>
      </c>
      <c r="D21" s="11">
        <v>0</v>
      </c>
      <c r="E21" s="11">
        <v>2.5186573716864152E-2</v>
      </c>
      <c r="F21" s="11">
        <v>6.2681510689917647E-2</v>
      </c>
      <c r="G21" s="11">
        <v>0</v>
      </c>
      <c r="H21" s="11">
        <v>6.14558945591092E-2</v>
      </c>
      <c r="I21" s="11">
        <v>7.2855145204567609E-2</v>
      </c>
      <c r="J21" s="11">
        <v>0</v>
      </c>
      <c r="K21" s="11">
        <v>7.1870616215316693E-2</v>
      </c>
      <c r="L21" s="11">
        <v>0.94925361125278918</v>
      </c>
      <c r="M21" s="11">
        <v>0</v>
      </c>
      <c r="N21" s="11">
        <v>0.55451448578133233</v>
      </c>
      <c r="O21" s="16">
        <v>3.2588274189964295E-2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7.6348385750964315E-5</v>
      </c>
      <c r="D22" s="11">
        <v>0</v>
      </c>
      <c r="E22" s="11">
        <v>7.6334953498494033E-5</v>
      </c>
      <c r="F22" s="11">
        <v>2.7093842035702357E-5</v>
      </c>
      <c r="G22" s="11">
        <v>0</v>
      </c>
      <c r="H22" s="11">
        <v>2.6564074174669071E-5</v>
      </c>
      <c r="I22" s="11">
        <v>1.5974619517109014E-4</v>
      </c>
      <c r="J22" s="11">
        <v>0</v>
      </c>
      <c r="K22" s="11">
        <v>1.5758746280391324E-4</v>
      </c>
      <c r="L22" s="11">
        <v>0</v>
      </c>
      <c r="M22" s="11">
        <v>0</v>
      </c>
      <c r="N22" s="11">
        <v>0</v>
      </c>
      <c r="O22" s="16">
        <v>8.5597952052992378E-5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0.195002288145594</v>
      </c>
      <c r="D25" s="11">
        <v>1.8153141139028315</v>
      </c>
      <c r="E25" s="11">
        <v>0.19528735556791174</v>
      </c>
      <c r="F25" s="11">
        <v>0.3318255357173121</v>
      </c>
      <c r="G25" s="11">
        <v>3.0068293217846351</v>
      </c>
      <c r="H25" s="11">
        <v>0.38413007902030449</v>
      </c>
      <c r="I25" s="11">
        <v>0.60008837198581677</v>
      </c>
      <c r="J25" s="11">
        <v>11.333822001179728</v>
      </c>
      <c r="K25" s="11">
        <v>0.74513882643438312</v>
      </c>
      <c r="L25" s="11">
        <v>4.6094573570737927</v>
      </c>
      <c r="M25" s="11">
        <v>85.944717787683459</v>
      </c>
      <c r="N25" s="11">
        <v>38.432040902475833</v>
      </c>
      <c r="O25" s="11">
        <v>0.31599712622321702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0.34188123888525374</v>
      </c>
      <c r="D29" s="11">
        <v>1.4066767883247422</v>
      </c>
      <c r="E29" s="11">
        <v>0.34206857228475679</v>
      </c>
      <c r="F29" s="11">
        <v>0.91782306809053305</v>
      </c>
      <c r="G29" s="11">
        <v>19.295337545830087</v>
      </c>
      <c r="H29" s="11">
        <v>1.2771599433535969</v>
      </c>
      <c r="I29" s="11">
        <v>1.1242059562021096</v>
      </c>
      <c r="J29" s="11">
        <v>15.05906371195673</v>
      </c>
      <c r="K29" s="11">
        <v>1.3125148447933883</v>
      </c>
      <c r="L29" s="11">
        <v>12.836365597671609</v>
      </c>
      <c r="M29" s="11">
        <v>181.34102176822722</v>
      </c>
      <c r="N29" s="11">
        <v>82.907608757704637</v>
      </c>
      <c r="O29" s="16">
        <v>0.58619071350487906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4.5243402839442986E-3</v>
      </c>
      <c r="D31" s="11">
        <v>0</v>
      </c>
      <c r="E31" s="11">
        <v>4.5235443001083904E-3</v>
      </c>
      <c r="F31" s="11">
        <v>3.4778727659235384E-2</v>
      </c>
      <c r="G31" s="11">
        <v>0</v>
      </c>
      <c r="H31" s="11">
        <v>3.4098696671484977E-2</v>
      </c>
      <c r="I31" s="11">
        <v>4.2772521775417953E-2</v>
      </c>
      <c r="J31" s="11">
        <v>0</v>
      </c>
      <c r="K31" s="11">
        <v>4.2194514724398786E-2</v>
      </c>
      <c r="L31" s="11">
        <v>1.0068130617557285</v>
      </c>
      <c r="M31" s="11">
        <v>0</v>
      </c>
      <c r="N31" s="11">
        <v>0.58813832320384141</v>
      </c>
      <c r="O31" s="16">
        <v>1.0691717408511917E-2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0.34640557916919801</v>
      </c>
      <c r="D33" s="11">
        <v>1.4066767883247422</v>
      </c>
      <c r="E33" s="11">
        <v>0.34659211658486516</v>
      </c>
      <c r="F33" s="11">
        <v>0.95260179574976844</v>
      </c>
      <c r="G33" s="11">
        <v>19.295337545830087</v>
      </c>
      <c r="H33" s="11">
        <v>1.3112586400250819</v>
      </c>
      <c r="I33" s="11">
        <v>1.1669784779775276</v>
      </c>
      <c r="J33" s="11">
        <v>15.05906371195673</v>
      </c>
      <c r="K33" s="11">
        <v>1.354709359517787</v>
      </c>
      <c r="L33" s="11">
        <v>13.843178659427338</v>
      </c>
      <c r="M33" s="11">
        <v>181.34102176822722</v>
      </c>
      <c r="N33" s="11">
        <v>83.495747080908473</v>
      </c>
      <c r="O33" s="11">
        <v>0.59688243091339099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142074</v>
      </c>
      <c r="D37" s="15">
        <v>25</v>
      </c>
      <c r="E37" s="15">
        <v>142099</v>
      </c>
      <c r="F37" s="15">
        <v>3510</v>
      </c>
      <c r="G37" s="15">
        <v>70</v>
      </c>
      <c r="H37" s="15">
        <v>3580</v>
      </c>
      <c r="I37" s="15">
        <v>21170</v>
      </c>
      <c r="J37" s="15">
        <v>290</v>
      </c>
      <c r="K37" s="15">
        <v>21460</v>
      </c>
      <c r="L37" s="15">
        <v>118</v>
      </c>
      <c r="M37" s="15">
        <v>84</v>
      </c>
      <c r="N37" s="15">
        <v>202</v>
      </c>
      <c r="O37" s="15">
        <v>167341</v>
      </c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30079.530189490633</v>
      </c>
      <c r="D38" s="15">
        <v>11.501899999999999</v>
      </c>
      <c r="E38" s="15">
        <v>30091.032089490633</v>
      </c>
      <c r="F38" s="15">
        <v>956.69330695289386</v>
      </c>
      <c r="G38" s="15">
        <v>480.29150366513232</v>
      </c>
      <c r="H38" s="15">
        <v>1436.9848106180261</v>
      </c>
      <c r="I38" s="15">
        <v>16468.514888665777</v>
      </c>
      <c r="J38" s="15">
        <v>14403.623795509775</v>
      </c>
      <c r="K38" s="15">
        <v>30872.138684175552</v>
      </c>
      <c r="L38" s="15">
        <v>2164.1847260906634</v>
      </c>
      <c r="M38" s="15">
        <v>8835.5663000000004</v>
      </c>
      <c r="N38" s="15">
        <v>10999.751026090664</v>
      </c>
      <c r="O38" s="15">
        <v>73399.906610374863</v>
      </c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794423.97400000587</v>
      </c>
      <c r="D39" s="15">
        <v>1018</v>
      </c>
      <c r="E39" s="15">
        <v>795441.97400000587</v>
      </c>
      <c r="F39" s="15">
        <v>18280.930999999986</v>
      </c>
      <c r="G39" s="15">
        <v>7042.4</v>
      </c>
      <c r="H39" s="15">
        <v>25323.330999999984</v>
      </c>
      <c r="I39" s="15">
        <v>145262.80899999995</v>
      </c>
      <c r="J39" s="15">
        <v>121567.004</v>
      </c>
      <c r="K39" s="15">
        <v>266829.81299999997</v>
      </c>
      <c r="L39" s="15">
        <v>7584.8310000000001</v>
      </c>
      <c r="M39" s="15">
        <v>92733.424000000014</v>
      </c>
      <c r="N39" s="15">
        <v>100318.25500000002</v>
      </c>
      <c r="O39" s="15">
        <v>1187913.3730000057</v>
      </c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B11:C11"/>
    <mergeCell ref="O26:O27"/>
    <mergeCell ref="A33:B33"/>
    <mergeCell ref="B35:B36"/>
    <mergeCell ref="L35:M35"/>
    <mergeCell ref="O35:O36"/>
    <mergeCell ref="F13:H13"/>
    <mergeCell ref="I13:K13"/>
    <mergeCell ref="L13:N13"/>
    <mergeCell ref="O13:O14"/>
    <mergeCell ref="L26:N26"/>
    <mergeCell ref="A25:B25"/>
    <mergeCell ref="A26:B26"/>
    <mergeCell ref="B7:C7"/>
    <mergeCell ref="B8:C8"/>
    <mergeCell ref="B9:C9"/>
    <mergeCell ref="B10:C10"/>
    <mergeCell ref="A13:B13"/>
    <mergeCell ref="C13:E13"/>
    <mergeCell ref="C26:E26"/>
    <mergeCell ref="F26:H26"/>
    <mergeCell ref="I26:K26"/>
    <mergeCell ref="C35:E35"/>
    <mergeCell ref="F35:H35"/>
    <mergeCell ref="I35:K35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0.12168913156556697</v>
      </c>
      <c r="D17" s="11">
        <v>0.80379528209150908</v>
      </c>
      <c r="E17" s="11">
        <v>0.12214268404232967</v>
      </c>
      <c r="F17" s="11">
        <v>0.22358710908810195</v>
      </c>
      <c r="G17" s="11">
        <v>0.98278664716041542</v>
      </c>
      <c r="H17" s="11">
        <v>0.27806191699701455</v>
      </c>
      <c r="I17" s="11">
        <v>0.34317794381349775</v>
      </c>
      <c r="J17" s="11">
        <v>11.836687243790566</v>
      </c>
      <c r="K17" s="11">
        <v>0.7179238600812885</v>
      </c>
      <c r="L17" s="11">
        <v>3.1969346122407569</v>
      </c>
      <c r="M17" s="11">
        <v>51.040737357541644</v>
      </c>
      <c r="N17" s="11">
        <v>42.003574616762585</v>
      </c>
      <c r="O17" s="16">
        <v>0.26255302031405592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0.14743936842079253</v>
      </c>
      <c r="D21" s="11">
        <v>0</v>
      </c>
      <c r="E21" s="11">
        <v>0.14734133164064031</v>
      </c>
      <c r="F21" s="11">
        <v>0.22170878882414802</v>
      </c>
      <c r="G21" s="11">
        <v>0</v>
      </c>
      <c r="H21" s="11">
        <v>0.20580052877227908</v>
      </c>
      <c r="I21" s="11">
        <v>0.24514257236828144</v>
      </c>
      <c r="J21" s="11">
        <v>0</v>
      </c>
      <c r="K21" s="11">
        <v>0.23714969782485734</v>
      </c>
      <c r="L21" s="11">
        <v>14.794326547143148</v>
      </c>
      <c r="M21" s="11">
        <v>0</v>
      </c>
      <c r="N21" s="11">
        <v>2.7944839033492617</v>
      </c>
      <c r="O21" s="16">
        <v>0.16471810686967783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7.4584254670565474E-4</v>
      </c>
      <c r="D22" s="11">
        <v>0</v>
      </c>
      <c r="E22" s="11">
        <v>7.4534661402117085E-4</v>
      </c>
      <c r="F22" s="11">
        <v>9.756768307620674E-4</v>
      </c>
      <c r="G22" s="11">
        <v>0</v>
      </c>
      <c r="H22" s="11">
        <v>9.0566913809158299E-4</v>
      </c>
      <c r="I22" s="11">
        <v>1.677748893556814E-3</v>
      </c>
      <c r="J22" s="11">
        <v>0</v>
      </c>
      <c r="K22" s="11">
        <v>1.6230458842344589E-3</v>
      </c>
      <c r="L22" s="11">
        <v>0</v>
      </c>
      <c r="M22" s="11">
        <v>0</v>
      </c>
      <c r="N22" s="11">
        <v>0</v>
      </c>
      <c r="O22" s="16">
        <v>8.6574000411455282E-4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0.26987434253306519</v>
      </c>
      <c r="D25" s="11">
        <v>0.80379528209150908</v>
      </c>
      <c r="E25" s="11">
        <v>0.27022936229699113</v>
      </c>
      <c r="F25" s="11">
        <v>0.44627157474301204</v>
      </c>
      <c r="G25" s="11">
        <v>0.98278664716041542</v>
      </c>
      <c r="H25" s="11">
        <v>0.48476811490738519</v>
      </c>
      <c r="I25" s="11">
        <v>0.58999826507533593</v>
      </c>
      <c r="J25" s="11">
        <v>11.836687243790566</v>
      </c>
      <c r="K25" s="11">
        <v>0.95669660379038024</v>
      </c>
      <c r="L25" s="11">
        <v>17.991261159383907</v>
      </c>
      <c r="M25" s="11">
        <v>51.040737357541644</v>
      </c>
      <c r="N25" s="11">
        <v>44.798058520111844</v>
      </c>
      <c r="O25" s="11">
        <v>0.42813686718784827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0.17643265814943271</v>
      </c>
      <c r="D29" s="11">
        <v>0.46703379860312449</v>
      </c>
      <c r="E29" s="11">
        <v>0.1766258874098656</v>
      </c>
      <c r="F29" s="11">
        <v>6.4202814197911323E-2</v>
      </c>
      <c r="G29" s="11">
        <v>0.27551157748719823</v>
      </c>
      <c r="H29" s="11">
        <v>7.9364841718214382E-2</v>
      </c>
      <c r="I29" s="11">
        <v>0.41024246270840914</v>
      </c>
      <c r="J29" s="11">
        <v>7.2390147179381552</v>
      </c>
      <c r="K29" s="11">
        <v>0.63289460914859563</v>
      </c>
      <c r="L29" s="11">
        <v>74.759426012485662</v>
      </c>
      <c r="M29" s="11">
        <v>64.239447231324561</v>
      </c>
      <c r="N29" s="11">
        <v>66.226554334432763</v>
      </c>
      <c r="O29" s="16">
        <v>0.32280750125945745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8.203602962610321E-4</v>
      </c>
      <c r="D31" s="11">
        <v>0</v>
      </c>
      <c r="E31" s="11">
        <v>8.198148145293103E-4</v>
      </c>
      <c r="F31" s="11">
        <v>0</v>
      </c>
      <c r="G31" s="11">
        <v>0</v>
      </c>
      <c r="H31" s="11">
        <v>0</v>
      </c>
      <c r="I31" s="11">
        <v>4.9502713832877089E-3</v>
      </c>
      <c r="J31" s="11">
        <v>0</v>
      </c>
      <c r="K31" s="11">
        <v>4.7888677652205896E-3</v>
      </c>
      <c r="L31" s="11">
        <v>0</v>
      </c>
      <c r="M31" s="11">
        <v>0</v>
      </c>
      <c r="N31" s="11">
        <v>0</v>
      </c>
      <c r="O31" s="16">
        <v>1.3167390193900995E-3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0.17725301844569374</v>
      </c>
      <c r="D33" s="11">
        <v>0.46703379860312449</v>
      </c>
      <c r="E33" s="11">
        <v>0.1774457022243949</v>
      </c>
      <c r="F33" s="11">
        <v>6.4202814197911323E-2</v>
      </c>
      <c r="G33" s="11">
        <v>0.27551157748719823</v>
      </c>
      <c r="H33" s="11">
        <v>7.9364841718214382E-2</v>
      </c>
      <c r="I33" s="11">
        <v>0.41519273409169682</v>
      </c>
      <c r="J33" s="11">
        <v>7.2390147179381552</v>
      </c>
      <c r="K33" s="11">
        <v>0.63768347691381622</v>
      </c>
      <c r="L33" s="11">
        <v>74.759426012485662</v>
      </c>
      <c r="M33" s="11">
        <v>64.239447231324561</v>
      </c>
      <c r="N33" s="11">
        <v>66.226554334432763</v>
      </c>
      <c r="O33" s="11">
        <v>0.32412424027884756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55608</v>
      </c>
      <c r="D37" s="15">
        <v>37</v>
      </c>
      <c r="E37" s="15">
        <v>55645</v>
      </c>
      <c r="F37" s="15">
        <v>2044</v>
      </c>
      <c r="G37" s="15">
        <v>158</v>
      </c>
      <c r="H37" s="15">
        <v>2202</v>
      </c>
      <c r="I37" s="15">
        <v>8545</v>
      </c>
      <c r="J37" s="15">
        <v>288</v>
      </c>
      <c r="K37" s="15">
        <v>8833</v>
      </c>
      <c r="L37" s="15">
        <v>17</v>
      </c>
      <c r="M37" s="15">
        <v>73</v>
      </c>
      <c r="N37" s="15">
        <v>90</v>
      </c>
      <c r="O37" s="15">
        <v>66770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10686.124052828214</v>
      </c>
      <c r="D38" s="15">
        <v>9.3015000000000008</v>
      </c>
      <c r="E38" s="15">
        <v>10695.425552828214</v>
      </c>
      <c r="F38" s="15">
        <v>809.66750826855525</v>
      </c>
      <c r="G38" s="15">
        <v>841.99019488334864</v>
      </c>
      <c r="H38" s="15">
        <v>1651.6577031519039</v>
      </c>
      <c r="I38" s="15">
        <v>5399.4983846965524</v>
      </c>
      <c r="J38" s="15">
        <v>5632.2365277798735</v>
      </c>
      <c r="K38" s="15">
        <v>11031.734912476426</v>
      </c>
      <c r="L38" s="15">
        <v>135.50793479452054</v>
      </c>
      <c r="M38" s="15">
        <v>11288.021513636364</v>
      </c>
      <c r="N38" s="15">
        <v>11423.529448430885</v>
      </c>
      <c r="O38" s="15">
        <v>34802.347616887426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274311.10899999406</v>
      </c>
      <c r="D39" s="15">
        <v>1413.5</v>
      </c>
      <c r="E39" s="15">
        <v>275724.60899999406</v>
      </c>
      <c r="F39" s="15">
        <v>10581.016000000018</v>
      </c>
      <c r="G39" s="15">
        <v>9262.2999999999975</v>
      </c>
      <c r="H39" s="15">
        <v>19843.316000000013</v>
      </c>
      <c r="I39" s="15">
        <v>50047.108000000153</v>
      </c>
      <c r="J39" s="15">
        <v>86662.180000000008</v>
      </c>
      <c r="K39" s="15">
        <v>136709.28800000018</v>
      </c>
      <c r="L39" s="15">
        <v>442.26800000000003</v>
      </c>
      <c r="M39" s="15">
        <v>51437.599999999999</v>
      </c>
      <c r="N39" s="15">
        <v>51879.868000000002</v>
      </c>
      <c r="O39" s="15">
        <v>484157.0809999943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1.5645159341463207E-2</v>
      </c>
      <c r="D17" s="11">
        <v>0</v>
      </c>
      <c r="E17" s="11">
        <v>1.5639454634319556E-2</v>
      </c>
      <c r="F17" s="11">
        <v>1.3468201950002643E-2</v>
      </c>
      <c r="G17" s="11">
        <v>1.1069448973952033E-2</v>
      </c>
      <c r="H17" s="11">
        <v>1.3399720501043228E-2</v>
      </c>
      <c r="I17" s="11">
        <v>2.1820958049350504E-2</v>
      </c>
      <c r="J17" s="11">
        <v>2.2902663550785608E-2</v>
      </c>
      <c r="K17" s="11">
        <v>2.184352492351118E-2</v>
      </c>
      <c r="L17" s="11">
        <v>12.387570080962142</v>
      </c>
      <c r="M17" s="11">
        <v>7.4540878112507176</v>
      </c>
      <c r="N17" s="11">
        <v>9.3845808733117106</v>
      </c>
      <c r="O17" s="16">
        <v>3.1324939854033999E-2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2.3886102397700303E-2</v>
      </c>
      <c r="D21" s="11">
        <v>0</v>
      </c>
      <c r="E21" s="11">
        <v>2.3877392788804148E-2</v>
      </c>
      <c r="F21" s="11">
        <v>1.4676897239030023E-2</v>
      </c>
      <c r="G21" s="11">
        <v>0</v>
      </c>
      <c r="H21" s="11">
        <v>1.4257889863451053E-2</v>
      </c>
      <c r="I21" s="11">
        <v>3.001784399999732E-2</v>
      </c>
      <c r="J21" s="11">
        <v>0</v>
      </c>
      <c r="K21" s="11">
        <v>2.9391602470094733E-2</v>
      </c>
      <c r="L21" s="11">
        <v>0</v>
      </c>
      <c r="M21" s="11">
        <v>0</v>
      </c>
      <c r="N21" s="11">
        <v>0</v>
      </c>
      <c r="O21" s="16">
        <v>2.3822905040523739E-2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3.9531261739163506E-2</v>
      </c>
      <c r="D25" s="11">
        <v>0</v>
      </c>
      <c r="E25" s="11">
        <v>3.9516847423123704E-2</v>
      </c>
      <c r="F25" s="11">
        <v>2.8145099189032664E-2</v>
      </c>
      <c r="G25" s="11">
        <v>1.1069448973952033E-2</v>
      </c>
      <c r="H25" s="11">
        <v>2.7657610364494281E-2</v>
      </c>
      <c r="I25" s="11">
        <v>5.1838802049347821E-2</v>
      </c>
      <c r="J25" s="11">
        <v>2.2902663550785608E-2</v>
      </c>
      <c r="K25" s="11">
        <v>5.1235127393605917E-2</v>
      </c>
      <c r="L25" s="11">
        <v>12.387570080962142</v>
      </c>
      <c r="M25" s="11">
        <v>7.4540878112507176</v>
      </c>
      <c r="N25" s="11">
        <v>9.3845808733117106</v>
      </c>
      <c r="O25" s="11">
        <v>5.5147844894557735E-2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10966</v>
      </c>
      <c r="D37" s="15">
        <v>4</v>
      </c>
      <c r="E37" s="15">
        <v>10970</v>
      </c>
      <c r="F37" s="15">
        <v>1225</v>
      </c>
      <c r="G37" s="15">
        <v>36</v>
      </c>
      <c r="H37" s="15">
        <v>1261</v>
      </c>
      <c r="I37" s="15">
        <v>2112</v>
      </c>
      <c r="J37" s="15">
        <v>45</v>
      </c>
      <c r="K37" s="15">
        <v>2157</v>
      </c>
      <c r="L37" s="15">
        <v>9</v>
      </c>
      <c r="M37" s="15">
        <v>14</v>
      </c>
      <c r="N37" s="15">
        <v>23</v>
      </c>
      <c r="O37" s="15">
        <v>14411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1761.6119935053712</v>
      </c>
      <c r="D38" s="15">
        <v>0</v>
      </c>
      <c r="E38" s="15">
        <v>1761.6119935053712</v>
      </c>
      <c r="F38" s="15">
        <v>452.34563749750538</v>
      </c>
      <c r="G38" s="15">
        <v>177.43729999999999</v>
      </c>
      <c r="H38" s="15">
        <v>629.78293749750537</v>
      </c>
      <c r="I38" s="15">
        <v>1055.8773460105372</v>
      </c>
      <c r="J38" s="15">
        <v>580.14229180987957</v>
      </c>
      <c r="K38" s="15">
        <v>1636.0196378204168</v>
      </c>
      <c r="L38" s="15">
        <v>73.007900000000006</v>
      </c>
      <c r="M38" s="15">
        <v>722.48990000000003</v>
      </c>
      <c r="N38" s="15">
        <v>795.4978000000001</v>
      </c>
      <c r="O38" s="15">
        <v>4822.9123688232939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49888.144000000153</v>
      </c>
      <c r="D39" s="15">
        <v>138.80000000000001</v>
      </c>
      <c r="E39" s="15">
        <v>50026.944000000156</v>
      </c>
      <c r="F39" s="15">
        <v>8369.4560000000383</v>
      </c>
      <c r="G39" s="15">
        <v>1711.8</v>
      </c>
      <c r="H39" s="15">
        <v>10081.256000000038</v>
      </c>
      <c r="I39" s="15">
        <v>13348.233</v>
      </c>
      <c r="J39" s="15">
        <v>13092</v>
      </c>
      <c r="K39" s="15">
        <v>26440.233</v>
      </c>
      <c r="L39" s="15">
        <v>327.81799999999993</v>
      </c>
      <c r="M39" s="15">
        <v>3334</v>
      </c>
      <c r="N39" s="15">
        <v>3661.8179999999998</v>
      </c>
      <c r="O39" s="15">
        <v>90210.251000000193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4"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4.4394829754749482E-2</v>
      </c>
      <c r="D17" s="11">
        <v>0</v>
      </c>
      <c r="E17" s="11">
        <v>4.4848198390192204E-2</v>
      </c>
      <c r="F17" s="11">
        <v>1.7265880392027394E-2</v>
      </c>
      <c r="G17" s="11">
        <v>0.17322138552374697</v>
      </c>
      <c r="H17" s="11">
        <v>1.8304429815768034E-2</v>
      </c>
      <c r="I17" s="11">
        <v>4.9039125477599879E-2</v>
      </c>
      <c r="J17" s="11">
        <v>6.302672171440487</v>
      </c>
      <c r="K17" s="11">
        <v>0.10483954781251412</v>
      </c>
      <c r="L17" s="11">
        <v>0</v>
      </c>
      <c r="M17" s="11">
        <v>0</v>
      </c>
      <c r="N17" s="11">
        <v>0</v>
      </c>
      <c r="O17" s="16">
        <v>5.2054282765223191E-2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2.5012522813551208E-2</v>
      </c>
      <c r="D21" s="11">
        <v>0</v>
      </c>
      <c r="E21" s="11">
        <v>2.4988425970763586E-2</v>
      </c>
      <c r="F21" s="11">
        <v>6.5721164801211124E-3</v>
      </c>
      <c r="G21" s="11">
        <v>0</v>
      </c>
      <c r="H21" s="11">
        <v>6.5283509985664774E-3</v>
      </c>
      <c r="I21" s="11">
        <v>4.4267630950269664E-2</v>
      </c>
      <c r="J21" s="11">
        <v>0</v>
      </c>
      <c r="K21" s="11">
        <v>4.3872636155302312E-2</v>
      </c>
      <c r="L21" s="11">
        <v>0</v>
      </c>
      <c r="M21" s="11">
        <v>0</v>
      </c>
      <c r="N21" s="11">
        <v>0</v>
      </c>
      <c r="O21" s="16">
        <v>2.632064429300051E-2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6.940735256830069E-2</v>
      </c>
      <c r="D25" s="11">
        <v>0</v>
      </c>
      <c r="E25" s="11">
        <v>6.9836624360955793E-2</v>
      </c>
      <c r="F25" s="11">
        <v>2.3837996872148506E-2</v>
      </c>
      <c r="G25" s="11">
        <v>0.17322138552374697</v>
      </c>
      <c r="H25" s="11">
        <v>2.4832780814334512E-2</v>
      </c>
      <c r="I25" s="11">
        <v>9.3306756427869536E-2</v>
      </c>
      <c r="J25" s="11">
        <v>6.302672171440487</v>
      </c>
      <c r="K25" s="11">
        <v>0.14871218396781644</v>
      </c>
      <c r="L25" s="11">
        <v>0</v>
      </c>
      <c r="M25" s="11">
        <v>0</v>
      </c>
      <c r="N25" s="11">
        <v>0</v>
      </c>
      <c r="O25" s="11">
        <v>7.8374927058223701E-2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0.22655911422714875</v>
      </c>
      <c r="D29" s="11">
        <v>0</v>
      </c>
      <c r="E29" s="11">
        <v>0.22692524054448301</v>
      </c>
      <c r="F29" s="11">
        <v>0.12236319122262911</v>
      </c>
      <c r="G29" s="11">
        <v>2.0479113964671818</v>
      </c>
      <c r="H29" s="11">
        <v>0.13518593176809784</v>
      </c>
      <c r="I29" s="11">
        <v>0.66761088505983723</v>
      </c>
      <c r="J29" s="11">
        <v>8.6001335709404607</v>
      </c>
      <c r="K29" s="11">
        <v>0.73839183955462928</v>
      </c>
      <c r="L29" s="11">
        <v>0</v>
      </c>
      <c r="M29" s="11">
        <v>550.50099951060702</v>
      </c>
      <c r="N29" s="11">
        <v>552.37162096391</v>
      </c>
      <c r="O29" s="16">
        <v>0.35755876959478211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0.22655911422714875</v>
      </c>
      <c r="D33" s="11">
        <v>0</v>
      </c>
      <c r="E33" s="11">
        <v>0.22692524054448301</v>
      </c>
      <c r="F33" s="11">
        <v>0.12236319122262911</v>
      </c>
      <c r="G33" s="11">
        <v>2.0479113964671818</v>
      </c>
      <c r="H33" s="11">
        <v>0.13518593176809784</v>
      </c>
      <c r="I33" s="11">
        <v>0.66761088505983723</v>
      </c>
      <c r="J33" s="11">
        <v>8.6001335709404607</v>
      </c>
      <c r="K33" s="11">
        <v>0.73839183955462928</v>
      </c>
      <c r="L33" s="11">
        <v>0</v>
      </c>
      <c r="M33" s="11">
        <v>550.50099951060702</v>
      </c>
      <c r="N33" s="11">
        <v>552.37162096391</v>
      </c>
      <c r="O33" s="11">
        <v>0.35755876959478211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7259</v>
      </c>
      <c r="D37" s="15">
        <v>7</v>
      </c>
      <c r="E37" s="15">
        <v>7266</v>
      </c>
      <c r="F37" s="15">
        <v>895</v>
      </c>
      <c r="G37" s="15">
        <v>6</v>
      </c>
      <c r="H37" s="15">
        <v>901</v>
      </c>
      <c r="I37" s="15">
        <v>1555</v>
      </c>
      <c r="J37" s="15">
        <v>14</v>
      </c>
      <c r="K37" s="15">
        <v>1569</v>
      </c>
      <c r="L37" s="15">
        <v>0</v>
      </c>
      <c r="M37" s="15">
        <v>1</v>
      </c>
      <c r="N37" s="15">
        <v>1</v>
      </c>
      <c r="O37" s="15">
        <v>9737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1210.3801273627894</v>
      </c>
      <c r="D38" s="15">
        <v>0</v>
      </c>
      <c r="E38" s="15">
        <v>1210.3801273627894</v>
      </c>
      <c r="F38" s="15">
        <v>77.122996727799858</v>
      </c>
      <c r="G38" s="15">
        <v>11.247400000000001</v>
      </c>
      <c r="H38" s="15">
        <v>88.370396727799857</v>
      </c>
      <c r="I38" s="15">
        <v>570.24093450439659</v>
      </c>
      <c r="J38" s="15">
        <v>106.2432</v>
      </c>
      <c r="K38" s="15">
        <v>676.48413450439659</v>
      </c>
      <c r="L38" s="15">
        <v>6.7622</v>
      </c>
      <c r="M38" s="15">
        <v>26.044799999999999</v>
      </c>
      <c r="N38" s="15">
        <v>32.807000000000002</v>
      </c>
      <c r="O38" s="15">
        <v>2008.0416585949858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30556.712000000007</v>
      </c>
      <c r="D39" s="15">
        <v>145</v>
      </c>
      <c r="E39" s="15">
        <v>30701.712000000007</v>
      </c>
      <c r="F39" s="15">
        <v>3713.0900000000042</v>
      </c>
      <c r="G39" s="15">
        <v>300</v>
      </c>
      <c r="H39" s="15">
        <v>4013.0900000000042</v>
      </c>
      <c r="I39" s="15">
        <v>7952.1230000000014</v>
      </c>
      <c r="J39" s="15">
        <v>2507</v>
      </c>
      <c r="K39" s="15">
        <v>10459.123000000001</v>
      </c>
      <c r="L39" s="15">
        <v>0</v>
      </c>
      <c r="M39" s="15">
        <v>96</v>
      </c>
      <c r="N39" s="15">
        <v>96</v>
      </c>
      <c r="O39" s="15">
        <v>45269.92500000001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2.2799302826439855E-2</v>
      </c>
      <c r="D17" s="11">
        <v>0</v>
      </c>
      <c r="E17" s="11">
        <v>2.5885099142637012E-2</v>
      </c>
      <c r="F17" s="11">
        <v>0.14151078117698762</v>
      </c>
      <c r="G17" s="11">
        <v>2.1643704208496364</v>
      </c>
      <c r="H17" s="11">
        <v>0.29199533234004588</v>
      </c>
      <c r="I17" s="11">
        <v>7.449270623234093E-2</v>
      </c>
      <c r="J17" s="11">
        <v>0.67095235853409529</v>
      </c>
      <c r="K17" s="11">
        <v>8.961421854421639E-2</v>
      </c>
      <c r="L17" s="11">
        <v>9.9720136778653874</v>
      </c>
      <c r="M17" s="11">
        <v>4.8125642979798711</v>
      </c>
      <c r="N17" s="11">
        <v>7.1577685615641968</v>
      </c>
      <c r="O17" s="16">
        <v>6.5803803668263258E-2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1.0977499339492757E-2</v>
      </c>
      <c r="D21" s="11">
        <v>0</v>
      </c>
      <c r="E21" s="11">
        <v>1.0969382288812861E-2</v>
      </c>
      <c r="F21" s="11">
        <v>0</v>
      </c>
      <c r="G21" s="11">
        <v>0</v>
      </c>
      <c r="H21" s="11">
        <v>0</v>
      </c>
      <c r="I21" s="11">
        <v>6.6988422117187252E-2</v>
      </c>
      <c r="J21" s="11">
        <v>0</v>
      </c>
      <c r="K21" s="11">
        <v>6.5290124091681098E-2</v>
      </c>
      <c r="L21" s="11">
        <v>0</v>
      </c>
      <c r="M21" s="11">
        <v>0</v>
      </c>
      <c r="N21" s="11">
        <v>0</v>
      </c>
      <c r="O21" s="16">
        <v>1.8768211791176305E-2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3.377680216593261E-2</v>
      </c>
      <c r="D25" s="11">
        <v>0</v>
      </c>
      <c r="E25" s="11">
        <v>3.685448143144987E-2</v>
      </c>
      <c r="F25" s="11">
        <v>0.14151078117698762</v>
      </c>
      <c r="G25" s="11">
        <v>2.1643704208496364</v>
      </c>
      <c r="H25" s="11">
        <v>0.29199533234004588</v>
      </c>
      <c r="I25" s="11">
        <v>0.1414811283495282</v>
      </c>
      <c r="J25" s="11">
        <v>0.67095235853409529</v>
      </c>
      <c r="K25" s="11">
        <v>0.15490434263589747</v>
      </c>
      <c r="L25" s="11">
        <v>9.9720136778653874</v>
      </c>
      <c r="M25" s="11">
        <v>4.8125642979798711</v>
      </c>
      <c r="N25" s="11">
        <v>7.1577685615641968</v>
      </c>
      <c r="O25" s="11">
        <v>8.457201545943957E-2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6757</v>
      </c>
      <c r="D37" s="15">
        <v>5</v>
      </c>
      <c r="E37" s="15">
        <v>6762</v>
      </c>
      <c r="F37" s="15">
        <v>647</v>
      </c>
      <c r="G37" s="15">
        <v>52</v>
      </c>
      <c r="H37" s="15">
        <v>699</v>
      </c>
      <c r="I37" s="15">
        <v>1384</v>
      </c>
      <c r="J37" s="15">
        <v>36</v>
      </c>
      <c r="K37" s="15">
        <v>1420</v>
      </c>
      <c r="L37" s="15">
        <v>5</v>
      </c>
      <c r="M37" s="15">
        <v>6</v>
      </c>
      <c r="N37" s="15">
        <v>11</v>
      </c>
      <c r="O37" s="15">
        <v>8892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1172.6512844974818</v>
      </c>
      <c r="D38" s="15">
        <v>69.225499999999997</v>
      </c>
      <c r="E38" s="15">
        <v>1241.8767844974818</v>
      </c>
      <c r="F38" s="15">
        <v>345.34709199491431</v>
      </c>
      <c r="G38" s="15">
        <v>460.18900164383564</v>
      </c>
      <c r="H38" s="15">
        <v>805.53609363874989</v>
      </c>
      <c r="I38" s="15">
        <v>655.25147275213101</v>
      </c>
      <c r="J38" s="15">
        <v>291.99077851848767</v>
      </c>
      <c r="K38" s="15">
        <v>947.24225127061868</v>
      </c>
      <c r="L38" s="15">
        <v>28.452000000000002</v>
      </c>
      <c r="M38" s="15">
        <v>1900.6454000000001</v>
      </c>
      <c r="N38" s="15">
        <v>1929.0974000000001</v>
      </c>
      <c r="O38" s="15">
        <v>4923.752529406851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34789.278000000006</v>
      </c>
      <c r="D39" s="15">
        <v>323.8</v>
      </c>
      <c r="E39" s="15">
        <v>35113.078000000009</v>
      </c>
      <c r="F39" s="15">
        <v>5168.13400000001</v>
      </c>
      <c r="G39" s="15">
        <v>4128</v>
      </c>
      <c r="H39" s="15">
        <v>9296.1340000000091</v>
      </c>
      <c r="I39" s="15">
        <v>8056.7770000000091</v>
      </c>
      <c r="J39" s="15">
        <v>15903.25</v>
      </c>
      <c r="K39" s="15">
        <v>23960.027000000009</v>
      </c>
      <c r="L39" s="15">
        <v>82.222000000000008</v>
      </c>
      <c r="M39" s="15">
        <v>5961</v>
      </c>
      <c r="N39" s="15">
        <v>6043.2219999999998</v>
      </c>
      <c r="O39" s="15">
        <v>74412.461000000025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1.8287987483020903E-2</v>
      </c>
      <c r="D17" s="11">
        <v>0</v>
      </c>
      <c r="E17" s="11">
        <v>1.8297590931587136E-2</v>
      </c>
      <c r="F17" s="11">
        <v>5.5324535853920317E-2</v>
      </c>
      <c r="G17" s="11">
        <v>2.4846752405042805E-2</v>
      </c>
      <c r="H17" s="11">
        <v>5.5014097077029422E-2</v>
      </c>
      <c r="I17" s="11">
        <v>6.2740579915304143E-2</v>
      </c>
      <c r="J17" s="11">
        <v>4.8080222711452576</v>
      </c>
      <c r="K17" s="11">
        <v>0.10243581394805949</v>
      </c>
      <c r="L17" s="11">
        <v>0.77762807933717748</v>
      </c>
      <c r="M17" s="11">
        <v>3.2392090320204461</v>
      </c>
      <c r="N17" s="11">
        <v>2.4186820477926898</v>
      </c>
      <c r="O17" s="16">
        <v>3.3373923539397762E-2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3.462769758032342E-2</v>
      </c>
      <c r="D21" s="11">
        <v>0</v>
      </c>
      <c r="E21" s="11">
        <v>3.4613230190484137E-2</v>
      </c>
      <c r="F21" s="11">
        <v>4.3917218103491459E-2</v>
      </c>
      <c r="G21" s="11">
        <v>0</v>
      </c>
      <c r="H21" s="11">
        <v>4.3469888739944812E-2</v>
      </c>
      <c r="I21" s="11">
        <v>7.867270320700008E-2</v>
      </c>
      <c r="J21" s="11">
        <v>0</v>
      </c>
      <c r="K21" s="11">
        <v>7.8014590249962545E-2</v>
      </c>
      <c r="L21" s="11">
        <v>0</v>
      </c>
      <c r="M21" s="11">
        <v>0</v>
      </c>
      <c r="N21" s="11">
        <v>0</v>
      </c>
      <c r="O21" s="16">
        <v>4.118484563708516E-2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1.0173573102806981E-4</v>
      </c>
      <c r="D22" s="11">
        <v>0</v>
      </c>
      <c r="E22" s="11">
        <v>1.0169322602241781E-4</v>
      </c>
      <c r="F22" s="11">
        <v>1.4472328029761753E-4</v>
      </c>
      <c r="G22" s="11">
        <v>0</v>
      </c>
      <c r="H22" s="11">
        <v>1.4324916659776162E-4</v>
      </c>
      <c r="I22" s="11">
        <v>6.7176895941226903E-4</v>
      </c>
      <c r="J22" s="11">
        <v>0</v>
      </c>
      <c r="K22" s="11">
        <v>6.6614947719921221E-4</v>
      </c>
      <c r="L22" s="11">
        <v>0</v>
      </c>
      <c r="M22" s="11">
        <v>0</v>
      </c>
      <c r="N22" s="11">
        <v>0</v>
      </c>
      <c r="O22" s="16">
        <v>1.8321241608226481E-4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5.301742079437239E-2</v>
      </c>
      <c r="D25" s="11">
        <v>0</v>
      </c>
      <c r="E25" s="11">
        <v>5.3012514348093689E-2</v>
      </c>
      <c r="F25" s="11">
        <v>9.9386477237709395E-2</v>
      </c>
      <c r="G25" s="11">
        <v>2.4846752405042805E-2</v>
      </c>
      <c r="H25" s="11">
        <v>9.8627234983571996E-2</v>
      </c>
      <c r="I25" s="11">
        <v>0.14208505208171648</v>
      </c>
      <c r="J25" s="11">
        <v>4.8080222711452576</v>
      </c>
      <c r="K25" s="11">
        <v>0.18111655367522125</v>
      </c>
      <c r="L25" s="11">
        <v>0.77762807933717748</v>
      </c>
      <c r="M25" s="11">
        <v>3.2392090320204461</v>
      </c>
      <c r="N25" s="11">
        <v>2.4186820477926898</v>
      </c>
      <c r="O25" s="11">
        <v>7.474198159256519E-2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0.13565692172933722</v>
      </c>
      <c r="D29" s="11">
        <v>0</v>
      </c>
      <c r="E29" s="11">
        <v>0.13560024451115074</v>
      </c>
      <c r="F29" s="11">
        <v>0.27637920372073604</v>
      </c>
      <c r="G29" s="11">
        <v>0</v>
      </c>
      <c r="H29" s="11">
        <v>0.27356407702016533</v>
      </c>
      <c r="I29" s="11">
        <v>0.18157037749326144</v>
      </c>
      <c r="J29" s="11">
        <v>0.37529124562079552</v>
      </c>
      <c r="K29" s="11">
        <v>0.18319089144748316</v>
      </c>
      <c r="L29" s="11">
        <v>0</v>
      </c>
      <c r="M29" s="11">
        <v>0</v>
      </c>
      <c r="N29" s="11">
        <v>0</v>
      </c>
      <c r="O29" s="16">
        <v>0.14993930096759783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2.2545833905400662E-2</v>
      </c>
      <c r="D31" s="11">
        <v>0</v>
      </c>
      <c r="E31" s="11">
        <v>2.2536414296499305E-2</v>
      </c>
      <c r="F31" s="11">
        <v>0.14092356085884875</v>
      </c>
      <c r="G31" s="11">
        <v>0</v>
      </c>
      <c r="H31" s="11">
        <v>0.13948815011313251</v>
      </c>
      <c r="I31" s="11">
        <v>8.2363829940492878E-2</v>
      </c>
      <c r="J31" s="11">
        <v>0</v>
      </c>
      <c r="K31" s="11">
        <v>8.1674839967281296E-2</v>
      </c>
      <c r="L31" s="11">
        <v>0</v>
      </c>
      <c r="M31" s="11">
        <v>0</v>
      </c>
      <c r="N31" s="11">
        <v>0</v>
      </c>
      <c r="O31" s="16">
        <v>3.7376852301735861E-2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0.15820275563473787</v>
      </c>
      <c r="D33" s="11">
        <v>0</v>
      </c>
      <c r="E33" s="11">
        <v>0.15813665880765004</v>
      </c>
      <c r="F33" s="11">
        <v>0.41730276457958482</v>
      </c>
      <c r="G33" s="11">
        <v>0</v>
      </c>
      <c r="H33" s="11">
        <v>0.41305222713329781</v>
      </c>
      <c r="I33" s="11">
        <v>0.26393420743375429</v>
      </c>
      <c r="J33" s="11">
        <v>0.37529124562079552</v>
      </c>
      <c r="K33" s="11">
        <v>0.26486573141476444</v>
      </c>
      <c r="L33" s="11">
        <v>0</v>
      </c>
      <c r="M33" s="11">
        <v>0</v>
      </c>
      <c r="N33" s="11">
        <v>0</v>
      </c>
      <c r="O33" s="11">
        <v>0.18731615326933371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23925</v>
      </c>
      <c r="D37" s="15">
        <v>10</v>
      </c>
      <c r="E37" s="15">
        <v>23935</v>
      </c>
      <c r="F37" s="15">
        <v>1652</v>
      </c>
      <c r="G37" s="15">
        <v>17</v>
      </c>
      <c r="H37" s="15">
        <v>1669</v>
      </c>
      <c r="I37" s="15">
        <v>4149</v>
      </c>
      <c r="J37" s="15">
        <v>35</v>
      </c>
      <c r="K37" s="15">
        <v>4184</v>
      </c>
      <c r="L37" s="15">
        <v>5</v>
      </c>
      <c r="M37" s="15">
        <v>10</v>
      </c>
      <c r="N37" s="15">
        <v>15</v>
      </c>
      <c r="O37" s="15">
        <v>29803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5043.0376568773745</v>
      </c>
      <c r="D38" s="15">
        <v>0</v>
      </c>
      <c r="E38" s="15">
        <v>5043.0376568773745</v>
      </c>
      <c r="F38" s="15">
        <v>574.81853339088104</v>
      </c>
      <c r="G38" s="15">
        <v>301.85399999999998</v>
      </c>
      <c r="H38" s="15">
        <v>876.67253339088097</v>
      </c>
      <c r="I38" s="15">
        <v>1847.8367081738218</v>
      </c>
      <c r="J38" s="15">
        <v>531.05565132258948</v>
      </c>
      <c r="K38" s="15">
        <v>2378.8923594964112</v>
      </c>
      <c r="L38" s="15">
        <v>58.155799999999999</v>
      </c>
      <c r="M38" s="15">
        <v>779.68949999999995</v>
      </c>
      <c r="N38" s="15">
        <v>837.84529999999995</v>
      </c>
      <c r="O38" s="15">
        <v>9136.4478497646669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126344.07699999938</v>
      </c>
      <c r="D39" s="15">
        <v>463</v>
      </c>
      <c r="E39" s="15">
        <v>126807.07699999938</v>
      </c>
      <c r="F39" s="15">
        <v>11077.46400000004</v>
      </c>
      <c r="G39" s="15">
        <v>1685</v>
      </c>
      <c r="H39" s="15">
        <v>12762.46400000004</v>
      </c>
      <c r="I39" s="15">
        <v>21880.081999999984</v>
      </c>
      <c r="J39" s="15">
        <v>7379</v>
      </c>
      <c r="K39" s="15">
        <v>29259.081999999984</v>
      </c>
      <c r="L39" s="15">
        <v>210.06</v>
      </c>
      <c r="M39" s="15">
        <v>8092</v>
      </c>
      <c r="N39" s="15">
        <v>8302.06</v>
      </c>
      <c r="O39" s="15">
        <v>177130.68299999941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4.3880905745475544E-3</v>
      </c>
      <c r="D17" s="11">
        <v>0</v>
      </c>
      <c r="E17" s="11">
        <v>5.1535719770516367E-3</v>
      </c>
      <c r="F17" s="11">
        <v>1.1401239552821208E-2</v>
      </c>
      <c r="G17" s="11">
        <v>0</v>
      </c>
      <c r="H17" s="11">
        <v>1.136745810229433E-2</v>
      </c>
      <c r="I17" s="11">
        <v>9.4754100599189189E-3</v>
      </c>
      <c r="J17" s="11">
        <v>0.39579810903894524</v>
      </c>
      <c r="K17" s="11">
        <v>1.6142908417932571E-2</v>
      </c>
      <c r="L17" s="11">
        <v>0</v>
      </c>
      <c r="M17" s="11">
        <v>2.5374936525310217</v>
      </c>
      <c r="N17" s="11">
        <v>2.0299949220248172</v>
      </c>
      <c r="O17" s="16">
        <v>8.5704656893255925E-3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6.5411629397966006E-2</v>
      </c>
      <c r="D21" s="11">
        <v>0</v>
      </c>
      <c r="E21" s="11">
        <v>6.5338321455957402E-2</v>
      </c>
      <c r="F21" s="11">
        <v>3.2293870434036628E-2</v>
      </c>
      <c r="G21" s="11">
        <v>0</v>
      </c>
      <c r="H21" s="11">
        <v>3.2198184892009853E-2</v>
      </c>
      <c r="I21" s="11">
        <v>0.1705464619666891</v>
      </c>
      <c r="J21" s="11">
        <v>0</v>
      </c>
      <c r="K21" s="11">
        <v>0.16760302049112188</v>
      </c>
      <c r="L21" s="11">
        <v>0</v>
      </c>
      <c r="M21" s="11">
        <v>0</v>
      </c>
      <c r="N21" s="11">
        <v>0</v>
      </c>
      <c r="O21" s="16">
        <v>7.1821532797796225E-2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6.9799719972513566E-2</v>
      </c>
      <c r="D25" s="11">
        <v>0</v>
      </c>
      <c r="E25" s="11">
        <v>7.0491893433009045E-2</v>
      </c>
      <c r="F25" s="11">
        <v>4.3695109986857834E-2</v>
      </c>
      <c r="G25" s="11">
        <v>0</v>
      </c>
      <c r="H25" s="11">
        <v>4.3565642994304182E-2</v>
      </c>
      <c r="I25" s="11">
        <v>0.18002187202660802</v>
      </c>
      <c r="J25" s="11">
        <v>0.39579810903894524</v>
      </c>
      <c r="K25" s="11">
        <v>0.18374592890905445</v>
      </c>
      <c r="L25" s="11">
        <v>0</v>
      </c>
      <c r="M25" s="11">
        <v>2.5374936525310217</v>
      </c>
      <c r="N25" s="11">
        <v>2.0299949220248172</v>
      </c>
      <c r="O25" s="11">
        <v>8.0391998487121821E-2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3.7762205517268689E-3</v>
      </c>
      <c r="D29" s="11">
        <v>0</v>
      </c>
      <c r="E29" s="11">
        <v>4.9622463893709452E-3</v>
      </c>
      <c r="F29" s="11">
        <v>0</v>
      </c>
      <c r="G29" s="11">
        <v>0</v>
      </c>
      <c r="H29" s="11">
        <v>0</v>
      </c>
      <c r="I29" s="11">
        <v>0</v>
      </c>
      <c r="J29" s="11">
        <v>0.50571406873665203</v>
      </c>
      <c r="K29" s="11">
        <v>8.7280600695665827E-3</v>
      </c>
      <c r="L29" s="11">
        <v>0</v>
      </c>
      <c r="M29" s="11">
        <v>0</v>
      </c>
      <c r="N29" s="11">
        <v>0</v>
      </c>
      <c r="O29" s="16">
        <v>4.6111495593447486E-3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3.7762205517268689E-3</v>
      </c>
      <c r="D33" s="11">
        <v>0</v>
      </c>
      <c r="E33" s="11">
        <v>4.9622463893709452E-3</v>
      </c>
      <c r="F33" s="11">
        <v>0</v>
      </c>
      <c r="G33" s="11">
        <v>0</v>
      </c>
      <c r="H33" s="11">
        <v>0</v>
      </c>
      <c r="I33" s="11">
        <v>0</v>
      </c>
      <c r="J33" s="11">
        <v>0.50571406873665203</v>
      </c>
      <c r="K33" s="11">
        <v>8.7280600695665827E-3</v>
      </c>
      <c r="L33" s="11">
        <v>0</v>
      </c>
      <c r="M33" s="11">
        <v>0</v>
      </c>
      <c r="N33" s="11">
        <v>0</v>
      </c>
      <c r="O33" s="11">
        <v>4.6111495593447486E-3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6239</v>
      </c>
      <c r="D37" s="15">
        <v>7</v>
      </c>
      <c r="E37" s="15">
        <v>6246</v>
      </c>
      <c r="F37" s="15">
        <v>1346</v>
      </c>
      <c r="G37" s="15">
        <v>4</v>
      </c>
      <c r="H37" s="15">
        <v>1350</v>
      </c>
      <c r="I37" s="15">
        <v>968</v>
      </c>
      <c r="J37" s="15">
        <v>17</v>
      </c>
      <c r="K37" s="15">
        <v>985</v>
      </c>
      <c r="L37" s="15">
        <v>1</v>
      </c>
      <c r="M37" s="15">
        <v>4</v>
      </c>
      <c r="N37" s="15">
        <v>5</v>
      </c>
      <c r="O37" s="15">
        <v>8586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863.89613462052421</v>
      </c>
      <c r="D38" s="15">
        <v>0</v>
      </c>
      <c r="E38" s="15">
        <v>863.89613462052421</v>
      </c>
      <c r="F38" s="15">
        <v>106.31283211621003</v>
      </c>
      <c r="G38" s="15">
        <v>13.128374242424242</v>
      </c>
      <c r="H38" s="15">
        <v>119.44120635863428</v>
      </c>
      <c r="I38" s="15">
        <v>507.34871751656925</v>
      </c>
      <c r="J38" s="15">
        <v>1544.7027651187793</v>
      </c>
      <c r="K38" s="15">
        <v>2052.0514826353487</v>
      </c>
      <c r="L38" s="15">
        <v>1.3267</v>
      </c>
      <c r="M38" s="15">
        <v>41.691299999999998</v>
      </c>
      <c r="N38" s="15">
        <v>43.018000000000001</v>
      </c>
      <c r="O38" s="15">
        <v>3078.4068236145072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22122.674000000025</v>
      </c>
      <c r="D39" s="15">
        <v>379</v>
      </c>
      <c r="E39" s="15">
        <v>22501.674000000025</v>
      </c>
      <c r="F39" s="15">
        <v>4930.0300000000079</v>
      </c>
      <c r="G39" s="15">
        <v>382</v>
      </c>
      <c r="H39" s="15">
        <v>5312.0300000000079</v>
      </c>
      <c r="I39" s="15">
        <v>4848.8450000000057</v>
      </c>
      <c r="J39" s="15">
        <v>4736</v>
      </c>
      <c r="K39" s="15">
        <v>9584.8450000000048</v>
      </c>
      <c r="L39" s="15">
        <v>3</v>
      </c>
      <c r="M39" s="15">
        <v>1020</v>
      </c>
      <c r="N39" s="15">
        <v>1023</v>
      </c>
      <c r="O39" s="15">
        <v>38421.549000000035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0.41685477464892279</v>
      </c>
      <c r="D17" s="11">
        <v>0</v>
      </c>
      <c r="E17" s="11">
        <v>0.41698444274183355</v>
      </c>
      <c r="F17" s="11">
        <v>0.59977137055249918</v>
      </c>
      <c r="G17" s="11">
        <v>5.9237412278020916</v>
      </c>
      <c r="H17" s="11">
        <v>0.63928135094025129</v>
      </c>
      <c r="I17" s="11">
        <v>0.6300126482861903</v>
      </c>
      <c r="J17" s="11">
        <v>1.8423869184254016</v>
      </c>
      <c r="K17" s="11">
        <v>0.64760514391424684</v>
      </c>
      <c r="L17" s="11">
        <v>19.185823589917685</v>
      </c>
      <c r="M17" s="11">
        <v>0.7582810455908342</v>
      </c>
      <c r="N17" s="11">
        <v>6.023293201112792</v>
      </c>
      <c r="O17" s="16">
        <v>0.47461553352537889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3.485775088702929E-2</v>
      </c>
      <c r="D21" s="11">
        <v>0</v>
      </c>
      <c r="E21" s="11">
        <v>3.4840804970214981E-2</v>
      </c>
      <c r="F21" s="11">
        <v>1.8746726408064431E-2</v>
      </c>
      <c r="G21" s="11">
        <v>0</v>
      </c>
      <c r="H21" s="11">
        <v>1.8607604134164138E-2</v>
      </c>
      <c r="I21" s="11">
        <v>0.12577678025115932</v>
      </c>
      <c r="J21" s="11">
        <v>0</v>
      </c>
      <c r="K21" s="11">
        <v>0.1239516611347453</v>
      </c>
      <c r="L21" s="11">
        <v>0</v>
      </c>
      <c r="M21" s="11">
        <v>0</v>
      </c>
      <c r="N21" s="11">
        <v>0</v>
      </c>
      <c r="O21" s="16">
        <v>4.7248824755947008E-2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0.45171252553595209</v>
      </c>
      <c r="D25" s="11">
        <v>0</v>
      </c>
      <c r="E25" s="11">
        <v>0.45182524771204852</v>
      </c>
      <c r="F25" s="11">
        <v>0.61851809696056359</v>
      </c>
      <c r="G25" s="11">
        <v>5.9237412278020916</v>
      </c>
      <c r="H25" s="11">
        <v>0.65788895507441547</v>
      </c>
      <c r="I25" s="11">
        <v>0.75578942853734965</v>
      </c>
      <c r="J25" s="11">
        <v>1.8423869184254016</v>
      </c>
      <c r="K25" s="11">
        <v>0.77155680504899216</v>
      </c>
      <c r="L25" s="11">
        <v>19.185823589917685</v>
      </c>
      <c r="M25" s="11">
        <v>0.7582810455908342</v>
      </c>
      <c r="N25" s="11">
        <v>6.023293201112792</v>
      </c>
      <c r="O25" s="11">
        <v>0.52186435828132594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0.10768333694041599</v>
      </c>
      <c r="D29" s="11">
        <v>0</v>
      </c>
      <c r="E29" s="11">
        <v>0.10773617875836358</v>
      </c>
      <c r="F29" s="11">
        <v>0.24173228108662101</v>
      </c>
      <c r="G29" s="11">
        <v>0.2973676841783463</v>
      </c>
      <c r="H29" s="11">
        <v>0.24214515977375814</v>
      </c>
      <c r="I29" s="11">
        <v>0.20118214391640082</v>
      </c>
      <c r="J29" s="11">
        <v>1.2454761986421359</v>
      </c>
      <c r="K29" s="11">
        <v>0.21633566461101142</v>
      </c>
      <c r="L29" s="11">
        <v>8.1625461473762133</v>
      </c>
      <c r="M29" s="11">
        <v>29.630100571956806</v>
      </c>
      <c r="N29" s="11">
        <v>23.496513593505206</v>
      </c>
      <c r="O29" s="16">
        <v>0.16438155610781577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3.7438064351064171E-2</v>
      </c>
      <c r="D31" s="11">
        <v>0</v>
      </c>
      <c r="E31" s="11">
        <v>3.741986402809331E-2</v>
      </c>
      <c r="F31" s="11">
        <v>4.7040462513643161E-2</v>
      </c>
      <c r="G31" s="11">
        <v>0</v>
      </c>
      <c r="H31" s="11">
        <v>4.6691368172168998E-2</v>
      </c>
      <c r="I31" s="11">
        <v>0.10923355049351106</v>
      </c>
      <c r="J31" s="11">
        <v>0</v>
      </c>
      <c r="K31" s="11">
        <v>0.1076484865352719</v>
      </c>
      <c r="L31" s="11">
        <v>0</v>
      </c>
      <c r="M31" s="11">
        <v>0</v>
      </c>
      <c r="N31" s="11">
        <v>0</v>
      </c>
      <c r="O31" s="16">
        <v>4.8685889500246111E-2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0.14512140129148016</v>
      </c>
      <c r="D33" s="11">
        <v>0</v>
      </c>
      <c r="E33" s="11">
        <v>0.14515604278645688</v>
      </c>
      <c r="F33" s="11">
        <v>0.28877274360026417</v>
      </c>
      <c r="G33" s="11">
        <v>0.2973676841783463</v>
      </c>
      <c r="H33" s="11">
        <v>0.28883652794592712</v>
      </c>
      <c r="I33" s="11">
        <v>0.3104156944099119</v>
      </c>
      <c r="J33" s="11">
        <v>1.2454761986421359</v>
      </c>
      <c r="K33" s="11">
        <v>0.32398415114628332</v>
      </c>
      <c r="L33" s="11">
        <v>8.1625461473762133</v>
      </c>
      <c r="M33" s="11">
        <v>29.630100571956806</v>
      </c>
      <c r="N33" s="11">
        <v>23.496513593505206</v>
      </c>
      <c r="O33" s="11">
        <v>0.21306744560806187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12336</v>
      </c>
      <c r="D37" s="15">
        <v>6</v>
      </c>
      <c r="E37" s="15">
        <v>12342</v>
      </c>
      <c r="F37" s="15">
        <v>1070</v>
      </c>
      <c r="G37" s="15">
        <v>8</v>
      </c>
      <c r="H37" s="15">
        <v>1078</v>
      </c>
      <c r="I37" s="15">
        <v>2377</v>
      </c>
      <c r="J37" s="15">
        <v>35</v>
      </c>
      <c r="K37" s="15">
        <v>2412</v>
      </c>
      <c r="L37" s="15">
        <v>6</v>
      </c>
      <c r="M37" s="15">
        <v>15</v>
      </c>
      <c r="N37" s="15">
        <v>21</v>
      </c>
      <c r="O37" s="15">
        <v>15853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2345.8849909991159</v>
      </c>
      <c r="D38" s="15">
        <v>0</v>
      </c>
      <c r="E38" s="15">
        <v>2345.8849909991159</v>
      </c>
      <c r="F38" s="15">
        <v>308.47050986271341</v>
      </c>
      <c r="G38" s="15">
        <v>49.518999999999998</v>
      </c>
      <c r="H38" s="15">
        <v>357.98950986271342</v>
      </c>
      <c r="I38" s="15">
        <v>1164.3961074408733</v>
      </c>
      <c r="J38" s="15">
        <v>236.55778219178083</v>
      </c>
      <c r="K38" s="15">
        <v>1400.9538896326542</v>
      </c>
      <c r="L38" s="15">
        <v>29.387899999999998</v>
      </c>
      <c r="M38" s="15">
        <v>622.64200000000005</v>
      </c>
      <c r="N38" s="15">
        <v>652.0299</v>
      </c>
      <c r="O38" s="15">
        <v>4756.8582904944833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58500.009999999937</v>
      </c>
      <c r="D39" s="15">
        <v>185</v>
      </c>
      <c r="E39" s="15">
        <v>58685.009999999937</v>
      </c>
      <c r="F39" s="15">
        <v>5975.5210000000279</v>
      </c>
      <c r="G39" s="15">
        <v>784.5</v>
      </c>
      <c r="H39" s="15">
        <v>6760.0210000000279</v>
      </c>
      <c r="I39" s="15">
        <v>13177.003000000019</v>
      </c>
      <c r="J39" s="15">
        <v>6026.8580000000002</v>
      </c>
      <c r="K39" s="15">
        <v>19203.861000000019</v>
      </c>
      <c r="L39" s="15">
        <v>129.006</v>
      </c>
      <c r="M39" s="15">
        <v>20229</v>
      </c>
      <c r="N39" s="15">
        <v>20358.006000000001</v>
      </c>
      <c r="O39" s="15">
        <v>105006.89799999999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0.47121903864172754</v>
      </c>
      <c r="D17" s="11">
        <v>1.3423220056323055</v>
      </c>
      <c r="E17" s="11">
        <v>0.47166673828279088</v>
      </c>
      <c r="F17" s="11">
        <v>0.38514850448129256</v>
      </c>
      <c r="G17" s="11">
        <v>89.060923649252715</v>
      </c>
      <c r="H17" s="11">
        <v>22.178347480738676</v>
      </c>
      <c r="I17" s="11">
        <v>1.6009329295627635</v>
      </c>
      <c r="J17" s="11">
        <v>14.860156248463614</v>
      </c>
      <c r="K17" s="11">
        <v>1.7984275317253005</v>
      </c>
      <c r="L17" s="11">
        <v>16.933689104017215</v>
      </c>
      <c r="M17" s="11">
        <v>108.17014720247174</v>
      </c>
      <c r="N17" s="11">
        <v>79.358634118749251</v>
      </c>
      <c r="O17" s="16">
        <v>0.69029983559271402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7.0691376210091458E-2</v>
      </c>
      <c r="D21" s="11">
        <v>0</v>
      </c>
      <c r="E21" s="11">
        <v>7.0655044679888007E-2</v>
      </c>
      <c r="F21" s="11">
        <v>0.14765329700635829</v>
      </c>
      <c r="G21" s="11">
        <v>0</v>
      </c>
      <c r="H21" s="11">
        <v>0.11136562231835498</v>
      </c>
      <c r="I21" s="11">
        <v>0.16248134605285788</v>
      </c>
      <c r="J21" s="11">
        <v>0</v>
      </c>
      <c r="K21" s="11">
        <v>0.1600612051422059</v>
      </c>
      <c r="L21" s="11">
        <v>4.6870315588418663</v>
      </c>
      <c r="M21" s="11">
        <v>0</v>
      </c>
      <c r="N21" s="11">
        <v>1.4801152291079578</v>
      </c>
      <c r="O21" s="16">
        <v>8.0289857277062976E-2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2.8021175327334574E-3</v>
      </c>
      <c r="D22" s="11">
        <v>0</v>
      </c>
      <c r="E22" s="11">
        <v>2.8006773964221825E-3</v>
      </c>
      <c r="F22" s="11">
        <v>0</v>
      </c>
      <c r="G22" s="11">
        <v>0</v>
      </c>
      <c r="H22" s="11">
        <v>0</v>
      </c>
      <c r="I22" s="11">
        <v>6.8463302002540836E-3</v>
      </c>
      <c r="J22" s="11">
        <v>0</v>
      </c>
      <c r="K22" s="11">
        <v>6.7443549015014691E-3</v>
      </c>
      <c r="L22" s="11">
        <v>0</v>
      </c>
      <c r="M22" s="11">
        <v>0</v>
      </c>
      <c r="N22" s="11">
        <v>0</v>
      </c>
      <c r="O22" s="16">
        <v>3.2004092087638512E-3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0.54471253238455242</v>
      </c>
      <c r="D25" s="11">
        <v>1.3423220056323055</v>
      </c>
      <c r="E25" s="11">
        <v>0.54512246035910106</v>
      </c>
      <c r="F25" s="11">
        <v>0.53280180148765088</v>
      </c>
      <c r="G25" s="11">
        <v>89.060923649252715</v>
      </c>
      <c r="H25" s="11">
        <v>22.289713103057032</v>
      </c>
      <c r="I25" s="11">
        <v>1.7702606058158754</v>
      </c>
      <c r="J25" s="11">
        <v>14.860156248463614</v>
      </c>
      <c r="K25" s="11">
        <v>1.9652330917690077</v>
      </c>
      <c r="L25" s="11">
        <v>21.620720662859082</v>
      </c>
      <c r="M25" s="11">
        <v>108.17014720247174</v>
      </c>
      <c r="N25" s="11">
        <v>80.838749347857203</v>
      </c>
      <c r="O25" s="11">
        <v>0.77379010207854082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9.0909280409635418E-2</v>
      </c>
      <c r="D29" s="11">
        <v>1.7831024891978591</v>
      </c>
      <c r="E29" s="11">
        <v>9.1778975865732484E-2</v>
      </c>
      <c r="F29" s="11">
        <v>0.48323672065160428</v>
      </c>
      <c r="G29" s="11">
        <v>0.11880049193810792</v>
      </c>
      <c r="H29" s="11">
        <v>0.39367188478133824</v>
      </c>
      <c r="I29" s="11">
        <v>0.18863409891780902</v>
      </c>
      <c r="J29" s="11">
        <v>0.80545633190062382</v>
      </c>
      <c r="K29" s="11">
        <v>0.19782159494061882</v>
      </c>
      <c r="L29" s="11">
        <v>0</v>
      </c>
      <c r="M29" s="11">
        <v>0</v>
      </c>
      <c r="N29" s="11">
        <v>0</v>
      </c>
      <c r="O29" s="16">
        <v>0.10370325671944398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9.0909280409635418E-2</v>
      </c>
      <c r="D33" s="11">
        <v>1.7831024891978591</v>
      </c>
      <c r="E33" s="11">
        <v>9.1778975865732484E-2</v>
      </c>
      <c r="F33" s="11">
        <v>0.48323672065160428</v>
      </c>
      <c r="G33" s="11">
        <v>0.11880049193810792</v>
      </c>
      <c r="H33" s="11">
        <v>0.39367188478133824</v>
      </c>
      <c r="I33" s="11">
        <v>0.18863409891780902</v>
      </c>
      <c r="J33" s="11">
        <v>0.80545633190062382</v>
      </c>
      <c r="K33" s="11">
        <v>0.19782159494061882</v>
      </c>
      <c r="L33" s="11">
        <v>0</v>
      </c>
      <c r="M33" s="11">
        <v>0</v>
      </c>
      <c r="N33" s="11">
        <v>0</v>
      </c>
      <c r="O33" s="11">
        <v>0.10370325671944398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101126</v>
      </c>
      <c r="D37" s="15">
        <v>52</v>
      </c>
      <c r="E37" s="15">
        <v>101178</v>
      </c>
      <c r="F37" s="15">
        <v>267</v>
      </c>
      <c r="G37" s="15">
        <v>87</v>
      </c>
      <c r="H37" s="15">
        <v>354</v>
      </c>
      <c r="I37" s="15">
        <v>11574</v>
      </c>
      <c r="J37" s="15">
        <v>175</v>
      </c>
      <c r="K37" s="15">
        <v>11749</v>
      </c>
      <c r="L37" s="15">
        <v>6</v>
      </c>
      <c r="M37" s="15">
        <v>13</v>
      </c>
      <c r="N37" s="15">
        <v>19</v>
      </c>
      <c r="O37" s="15">
        <v>113300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18544.282048297326</v>
      </c>
      <c r="D38" s="15">
        <v>204.97262602739727</v>
      </c>
      <c r="E38" s="15">
        <v>18749.254674324722</v>
      </c>
      <c r="F38" s="15">
        <v>128.83780630136985</v>
      </c>
      <c r="G38" s="15">
        <v>1196.7654042321517</v>
      </c>
      <c r="H38" s="15">
        <v>1325.6032105335216</v>
      </c>
      <c r="I38" s="15">
        <v>9120.5010405119319</v>
      </c>
      <c r="J38" s="15">
        <v>6631.0823984004128</v>
      </c>
      <c r="K38" s="15">
        <v>15751.583438912345</v>
      </c>
      <c r="L38" s="15">
        <v>14.370200000000001</v>
      </c>
      <c r="M38" s="15">
        <v>1324.7184</v>
      </c>
      <c r="N38" s="15">
        <v>1339.0886</v>
      </c>
      <c r="O38" s="15">
        <v>37165.529923770591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583677.40100000694</v>
      </c>
      <c r="D39" s="15">
        <v>2152.7130000000002</v>
      </c>
      <c r="E39" s="15">
        <v>585830.11400000693</v>
      </c>
      <c r="F39" s="15">
        <v>1709.2920000000004</v>
      </c>
      <c r="G39" s="15">
        <v>5333.2</v>
      </c>
      <c r="H39" s="15">
        <v>7042.4920000000002</v>
      </c>
      <c r="I39" s="15">
        <v>71372.534000000043</v>
      </c>
      <c r="J39" s="15">
        <v>53351.200000000004</v>
      </c>
      <c r="K39" s="15">
        <v>124723.73400000005</v>
      </c>
      <c r="L39" s="15">
        <v>34.251999999999995</v>
      </c>
      <c r="M39" s="15">
        <v>27054</v>
      </c>
      <c r="N39" s="15">
        <v>27088.252</v>
      </c>
      <c r="O39" s="15">
        <v>744684.59200000693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1.0066580568482048E-2</v>
      </c>
      <c r="D17" s="11">
        <v>2.1689104571992746E-2</v>
      </c>
      <c r="E17" s="11">
        <v>1.0067035354990246E-2</v>
      </c>
      <c r="F17" s="11">
        <v>6.0998774801855664E-2</v>
      </c>
      <c r="G17" s="11">
        <v>0.8550391676412743</v>
      </c>
      <c r="H17" s="11">
        <v>0.13794067333280707</v>
      </c>
      <c r="I17" s="11">
        <v>6.3193677707360188E-2</v>
      </c>
      <c r="J17" s="11">
        <v>1.2671430787511424</v>
      </c>
      <c r="K17" s="11">
        <v>8.4615170005120505E-2</v>
      </c>
      <c r="L17" s="11">
        <v>4.6139577772674381</v>
      </c>
      <c r="M17" s="11">
        <v>12.321136863244615</v>
      </c>
      <c r="N17" s="11">
        <v>7.8857308598440241</v>
      </c>
      <c r="O17" s="16">
        <v>6.6004824686900485E-2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1.428907615801781E-2</v>
      </c>
      <c r="D21" s="11">
        <v>0</v>
      </c>
      <c r="E21" s="11">
        <v>1.428851702997907E-2</v>
      </c>
      <c r="F21" s="11">
        <v>2.1091503987563452E-2</v>
      </c>
      <c r="G21" s="11">
        <v>0</v>
      </c>
      <c r="H21" s="11">
        <v>1.9047753601171644E-2</v>
      </c>
      <c r="I21" s="11">
        <v>6.2534832327091228E-2</v>
      </c>
      <c r="J21" s="11">
        <v>0</v>
      </c>
      <c r="K21" s="11">
        <v>6.1422169761808046E-2</v>
      </c>
      <c r="L21" s="11">
        <v>2.5087575532674222</v>
      </c>
      <c r="M21" s="11">
        <v>0</v>
      </c>
      <c r="N21" s="11">
        <v>1.4437653762431144</v>
      </c>
      <c r="O21" s="16">
        <v>3.007395734647535E-2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1.7657735542889624E-3</v>
      </c>
      <c r="D22" s="11">
        <v>0</v>
      </c>
      <c r="E22" s="11">
        <v>1.7657044600036952E-3</v>
      </c>
      <c r="F22" s="11">
        <v>6.1075193820608184E-3</v>
      </c>
      <c r="G22" s="11">
        <v>0</v>
      </c>
      <c r="H22" s="11">
        <v>5.5157054884502742E-3</v>
      </c>
      <c r="I22" s="11">
        <v>9.7974476709147794E-3</v>
      </c>
      <c r="J22" s="11">
        <v>0</v>
      </c>
      <c r="K22" s="11">
        <v>9.6231247719306065E-3</v>
      </c>
      <c r="L22" s="11">
        <v>5.5191202511545795E-3</v>
      </c>
      <c r="M22" s="11">
        <v>0</v>
      </c>
      <c r="N22" s="11">
        <v>3.1761995955173904E-3</v>
      </c>
      <c r="O22" s="16">
        <v>3.101677373844858E-3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2.612143028078882E-2</v>
      </c>
      <c r="D25" s="11">
        <v>2.1689104571992746E-2</v>
      </c>
      <c r="E25" s="11">
        <v>2.6121256844973011E-2</v>
      </c>
      <c r="F25" s="11">
        <v>8.8197798171479935E-2</v>
      </c>
      <c r="G25" s="11">
        <v>0.8550391676412743</v>
      </c>
      <c r="H25" s="11">
        <v>0.16250413242242898</v>
      </c>
      <c r="I25" s="11">
        <v>0.13552595770536618</v>
      </c>
      <c r="J25" s="11">
        <v>1.2671430787511424</v>
      </c>
      <c r="K25" s="11">
        <v>0.15566046453885918</v>
      </c>
      <c r="L25" s="11">
        <v>7.1282344507860147</v>
      </c>
      <c r="M25" s="11">
        <v>12.321136863244615</v>
      </c>
      <c r="N25" s="11">
        <v>9.3326724356826549</v>
      </c>
      <c r="O25" s="11">
        <v>9.9180459407220686E-2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8.6984522027298578E-3</v>
      </c>
      <c r="D29" s="11">
        <v>0</v>
      </c>
      <c r="E29" s="11">
        <v>8.6981118344326772E-3</v>
      </c>
      <c r="F29" s="11">
        <v>4.7571093213019975E-4</v>
      </c>
      <c r="G29" s="11">
        <v>1.551820636002218</v>
      </c>
      <c r="H29" s="11">
        <v>0.15079983157845653</v>
      </c>
      <c r="I29" s="11">
        <v>3.0323135815361515E-2</v>
      </c>
      <c r="J29" s="11">
        <v>1.592012286613582</v>
      </c>
      <c r="K29" s="11">
        <v>5.810977874762821E-2</v>
      </c>
      <c r="L29" s="11">
        <v>0.12479818677112513</v>
      </c>
      <c r="M29" s="11">
        <v>14.775650819107245</v>
      </c>
      <c r="N29" s="11">
        <v>6.3442287650079292</v>
      </c>
      <c r="O29" s="16">
        <v>5.1973601389822446E-2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1.0151909879472272E-2</v>
      </c>
      <c r="D31" s="11">
        <v>0</v>
      </c>
      <c r="E31" s="11">
        <v>1.0151512637733366E-2</v>
      </c>
      <c r="F31" s="11">
        <v>0.23978734207564775</v>
      </c>
      <c r="G31" s="11">
        <v>0</v>
      </c>
      <c r="H31" s="11">
        <v>0.21655213451017802</v>
      </c>
      <c r="I31" s="11">
        <v>6.0256386983245994E-2</v>
      </c>
      <c r="J31" s="11">
        <v>0</v>
      </c>
      <c r="K31" s="11">
        <v>5.9184264077969902E-2</v>
      </c>
      <c r="L31" s="11">
        <v>2.2480746984110613</v>
      </c>
      <c r="M31" s="11">
        <v>0</v>
      </c>
      <c r="N31" s="11">
        <v>1.2937449489875421</v>
      </c>
      <c r="O31" s="16">
        <v>2.5736186336260684E-2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1.8850362082202129E-2</v>
      </c>
      <c r="D33" s="11">
        <v>0</v>
      </c>
      <c r="E33" s="11">
        <v>1.8849624472166045E-2</v>
      </c>
      <c r="F33" s="11">
        <v>0.24026305300777795</v>
      </c>
      <c r="G33" s="11">
        <v>1.551820636002218</v>
      </c>
      <c r="H33" s="11">
        <v>0.36735196608863452</v>
      </c>
      <c r="I33" s="11">
        <v>9.0579522798607509E-2</v>
      </c>
      <c r="J33" s="11">
        <v>1.592012286613582</v>
      </c>
      <c r="K33" s="11">
        <v>0.1172940428255981</v>
      </c>
      <c r="L33" s="11">
        <v>2.3728728851821863</v>
      </c>
      <c r="M33" s="11">
        <v>14.775650819107245</v>
      </c>
      <c r="N33" s="11">
        <v>7.6379737139954713</v>
      </c>
      <c r="O33" s="11">
        <v>7.7709787726083127E-2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153330</v>
      </c>
      <c r="D37" s="15">
        <v>6</v>
      </c>
      <c r="E37" s="15">
        <v>153336</v>
      </c>
      <c r="F37" s="15">
        <v>233</v>
      </c>
      <c r="G37" s="15">
        <v>25</v>
      </c>
      <c r="H37" s="15">
        <v>258</v>
      </c>
      <c r="I37" s="15">
        <v>30748</v>
      </c>
      <c r="J37" s="15">
        <v>557</v>
      </c>
      <c r="K37" s="15">
        <v>31305</v>
      </c>
      <c r="L37" s="15">
        <v>587</v>
      </c>
      <c r="M37" s="15">
        <v>433</v>
      </c>
      <c r="N37" s="15">
        <v>1020</v>
      </c>
      <c r="O37" s="15">
        <v>185919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29635.162137400501</v>
      </c>
      <c r="D38" s="15">
        <v>44.171399999999998</v>
      </c>
      <c r="E38" s="15">
        <v>29679.3335374005</v>
      </c>
      <c r="F38" s="15">
        <v>62.583961286126581</v>
      </c>
      <c r="G38" s="15">
        <v>62.7376</v>
      </c>
      <c r="H38" s="15">
        <v>125.32156128612658</v>
      </c>
      <c r="I38" s="15">
        <v>22962.517448559964</v>
      </c>
      <c r="J38" s="15">
        <v>12040.771715424515</v>
      </c>
      <c r="K38" s="15">
        <v>35003.289163984475</v>
      </c>
      <c r="L38" s="15">
        <v>8193.7716201534477</v>
      </c>
      <c r="M38" s="15">
        <v>67605.091468125189</v>
      </c>
      <c r="N38" s="15">
        <v>75798.863088278638</v>
      </c>
      <c r="O38" s="15">
        <v>140606.80735094973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992964.49999989709</v>
      </c>
      <c r="D39" s="15">
        <v>476.2</v>
      </c>
      <c r="E39" s="15">
        <v>993440.69999989704</v>
      </c>
      <c r="F39" s="15">
        <v>1517.06</v>
      </c>
      <c r="G39" s="15">
        <v>1526.1000000000001</v>
      </c>
      <c r="H39" s="15">
        <v>3043.16</v>
      </c>
      <c r="I39" s="15">
        <v>240723.8950000013</v>
      </c>
      <c r="J39" s="15">
        <v>130705.33799999996</v>
      </c>
      <c r="K39" s="15">
        <v>371429.23300000129</v>
      </c>
      <c r="L39" s="15">
        <v>24401.623999999996</v>
      </c>
      <c r="M39" s="15">
        <v>222230.65999999997</v>
      </c>
      <c r="N39" s="15">
        <v>246632.28399999999</v>
      </c>
      <c r="O39" s="15">
        <v>1614545.3769998983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2.085278624714193E-2</v>
      </c>
      <c r="D17" s="11">
        <v>4.1395086582187539E-2</v>
      </c>
      <c r="E17" s="11">
        <v>2.0883568287399342E-2</v>
      </c>
      <c r="F17" s="11">
        <v>5.6005497894753675E-2</v>
      </c>
      <c r="G17" s="11">
        <v>0.52885495978299024</v>
      </c>
      <c r="H17" s="11">
        <v>0.11474087647309172</v>
      </c>
      <c r="I17" s="11">
        <v>6.4574261471046432E-2</v>
      </c>
      <c r="J17" s="11">
        <v>2.5528645458162447</v>
      </c>
      <c r="K17" s="11">
        <v>0.11838482808150305</v>
      </c>
      <c r="L17" s="11">
        <v>11.113401908045958</v>
      </c>
      <c r="M17" s="11">
        <v>96.582083667571524</v>
      </c>
      <c r="N17" s="11">
        <v>74.090325309801642</v>
      </c>
      <c r="O17" s="16">
        <v>0.1086554839408386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5.8854132996585687E-3</v>
      </c>
      <c r="D18" s="11">
        <v>0</v>
      </c>
      <c r="E18" s="11">
        <v>5.8765941788119858E-3</v>
      </c>
      <c r="F18" s="11">
        <v>4.6028861526822762E-3</v>
      </c>
      <c r="G18" s="11">
        <v>6.9996614520272428E-3</v>
      </c>
      <c r="H18" s="11">
        <v>4.9006035361642735E-3</v>
      </c>
      <c r="I18" s="11">
        <v>8.0923325409141864E-2</v>
      </c>
      <c r="J18" s="11">
        <v>0</v>
      </c>
      <c r="K18" s="11">
        <v>7.9173316569874072E-2</v>
      </c>
      <c r="L18" s="11">
        <v>0</v>
      </c>
      <c r="M18" s="11">
        <v>0</v>
      </c>
      <c r="N18" s="11">
        <v>0</v>
      </c>
      <c r="O18" s="16">
        <v>1.6257372436590575E-2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1.1741042599244767E-2</v>
      </c>
      <c r="D21" s="11">
        <v>0</v>
      </c>
      <c r="E21" s="11">
        <v>1.1723448988010424E-2</v>
      </c>
      <c r="F21" s="11">
        <v>1.2287767041121453E-2</v>
      </c>
      <c r="G21" s="11">
        <v>0</v>
      </c>
      <c r="H21" s="11">
        <v>1.0761432113805237E-2</v>
      </c>
      <c r="I21" s="11">
        <v>0.10478402322277491</v>
      </c>
      <c r="J21" s="11">
        <v>0</v>
      </c>
      <c r="K21" s="11">
        <v>0.10251801443078844</v>
      </c>
      <c r="L21" s="11">
        <v>0</v>
      </c>
      <c r="M21" s="11">
        <v>0</v>
      </c>
      <c r="N21" s="11">
        <v>0</v>
      </c>
      <c r="O21" s="16">
        <v>2.4583105756296405E-2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1.1590921587962893E-3</v>
      </c>
      <c r="D22" s="11">
        <v>0</v>
      </c>
      <c r="E22" s="11">
        <v>1.1573552928702644E-3</v>
      </c>
      <c r="F22" s="11">
        <v>1.1037791448682505E-3</v>
      </c>
      <c r="G22" s="11">
        <v>0</v>
      </c>
      <c r="H22" s="11">
        <v>9.6667232511673618E-4</v>
      </c>
      <c r="I22" s="11">
        <v>2.1763327249574929E-2</v>
      </c>
      <c r="J22" s="11">
        <v>0</v>
      </c>
      <c r="K22" s="11">
        <v>2.1292684021975546E-2</v>
      </c>
      <c r="L22" s="11">
        <v>0</v>
      </c>
      <c r="M22" s="11">
        <v>0</v>
      </c>
      <c r="N22" s="11">
        <v>0</v>
      </c>
      <c r="O22" s="16">
        <v>4.0110802261262403E-3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3.9638334304841552E-2</v>
      </c>
      <c r="D25" s="11">
        <v>4.1395086582187539E-2</v>
      </c>
      <c r="E25" s="11">
        <v>3.9640966747092013E-2</v>
      </c>
      <c r="F25" s="11">
        <v>7.3999930233425659E-2</v>
      </c>
      <c r="G25" s="11">
        <v>0.53585462123501748</v>
      </c>
      <c r="H25" s="11">
        <v>0.13136958444817798</v>
      </c>
      <c r="I25" s="11">
        <v>0.27204493735253815</v>
      </c>
      <c r="J25" s="11">
        <v>2.5528645458162447</v>
      </c>
      <c r="K25" s="11">
        <v>0.3213688431041411</v>
      </c>
      <c r="L25" s="11">
        <v>11.113401908045958</v>
      </c>
      <c r="M25" s="11">
        <v>96.582083667571524</v>
      </c>
      <c r="N25" s="11">
        <v>74.090325309801642</v>
      </c>
      <c r="O25" s="11">
        <v>0.1535070423598518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3.5960748213019332E-2</v>
      </c>
      <c r="D29" s="11">
        <v>0</v>
      </c>
      <c r="E29" s="11">
        <v>3.5906862076553345E-2</v>
      </c>
      <c r="F29" s="11">
        <v>1.5989751181247687E-2</v>
      </c>
      <c r="G29" s="11">
        <v>1.4493656196679947E-2</v>
      </c>
      <c r="H29" s="11">
        <v>1.5803912531972646E-2</v>
      </c>
      <c r="I29" s="11">
        <v>0.24514922796554722</v>
      </c>
      <c r="J29" s="11">
        <v>0.27246968198642313</v>
      </c>
      <c r="K29" s="11">
        <v>0.24574004693878659</v>
      </c>
      <c r="L29" s="11">
        <v>0</v>
      </c>
      <c r="M29" s="11">
        <v>96.822687659079179</v>
      </c>
      <c r="N29" s="11">
        <v>71.343033011953082</v>
      </c>
      <c r="O29" s="16">
        <v>0.13461766664386501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4.1421774787874925E-4</v>
      </c>
      <c r="D31" s="11">
        <v>0</v>
      </c>
      <c r="E31" s="11">
        <v>4.1359705461740189E-4</v>
      </c>
      <c r="F31" s="11">
        <v>0</v>
      </c>
      <c r="G31" s="11">
        <v>0</v>
      </c>
      <c r="H31" s="11">
        <v>0</v>
      </c>
      <c r="I31" s="11">
        <v>8.3570973370838096E-4</v>
      </c>
      <c r="J31" s="11">
        <v>0</v>
      </c>
      <c r="K31" s="11">
        <v>8.1763707772622104E-4</v>
      </c>
      <c r="L31" s="11">
        <v>0</v>
      </c>
      <c r="M31" s="11">
        <v>0</v>
      </c>
      <c r="N31" s="11">
        <v>0</v>
      </c>
      <c r="O31" s="16">
        <v>4.6212495727898482E-4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3.6374965960898079E-2</v>
      </c>
      <c r="D33" s="11">
        <v>0</v>
      </c>
      <c r="E33" s="11">
        <v>3.6320459131170747E-2</v>
      </c>
      <c r="F33" s="11">
        <v>1.5989751181247687E-2</v>
      </c>
      <c r="G33" s="11">
        <v>1.4493656196679947E-2</v>
      </c>
      <c r="H33" s="11">
        <v>1.5803912531972646E-2</v>
      </c>
      <c r="I33" s="11">
        <v>0.24598493769925561</v>
      </c>
      <c r="J33" s="11">
        <v>0.27246968198642313</v>
      </c>
      <c r="K33" s="11">
        <v>0.24655768401651282</v>
      </c>
      <c r="L33" s="11">
        <v>0</v>
      </c>
      <c r="M33" s="11">
        <v>96.822687659079179</v>
      </c>
      <c r="N33" s="11">
        <v>71.343033011953082</v>
      </c>
      <c r="O33" s="11">
        <v>0.135079791601144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32651</v>
      </c>
      <c r="D37" s="15">
        <v>49</v>
      </c>
      <c r="E37" s="15">
        <v>32700</v>
      </c>
      <c r="F37" s="15">
        <v>698</v>
      </c>
      <c r="G37" s="15">
        <v>99</v>
      </c>
      <c r="H37" s="15">
        <v>797</v>
      </c>
      <c r="I37" s="15">
        <v>5429</v>
      </c>
      <c r="J37" s="15">
        <v>120</v>
      </c>
      <c r="K37" s="15">
        <v>5549</v>
      </c>
      <c r="L37" s="15">
        <v>10</v>
      </c>
      <c r="M37" s="15">
        <v>28</v>
      </c>
      <c r="N37" s="15">
        <v>38</v>
      </c>
      <c r="O37" s="15">
        <v>39084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4074.7340119463947</v>
      </c>
      <c r="D38" s="15">
        <v>482.40769999999998</v>
      </c>
      <c r="E38" s="15">
        <v>4557.1417119463949</v>
      </c>
      <c r="F38" s="15">
        <v>401.96931753424656</v>
      </c>
      <c r="G38" s="15">
        <v>1304.5097939726027</v>
      </c>
      <c r="H38" s="15">
        <v>1706.4791115068492</v>
      </c>
      <c r="I38" s="15">
        <v>2094.2336982519237</v>
      </c>
      <c r="J38" s="15">
        <v>1978.4276850816384</v>
      </c>
      <c r="K38" s="15">
        <v>4072.6613833335623</v>
      </c>
      <c r="L38" s="15">
        <v>79.811300000000003</v>
      </c>
      <c r="M38" s="15">
        <v>6044.131340839258</v>
      </c>
      <c r="N38" s="15">
        <v>6123.9426408392583</v>
      </c>
      <c r="O38" s="15">
        <v>16460.224847626065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181519.56100000083</v>
      </c>
      <c r="D39" s="15">
        <v>2369.6</v>
      </c>
      <c r="E39" s="15">
        <v>183889.16100000084</v>
      </c>
      <c r="F39" s="15">
        <v>5468.5420000000031</v>
      </c>
      <c r="G39" s="15">
        <v>10520.35</v>
      </c>
      <c r="H39" s="15">
        <v>15988.892000000003</v>
      </c>
      <c r="I39" s="15">
        <v>112843.41700000004</v>
      </c>
      <c r="J39" s="15">
        <v>62635.966</v>
      </c>
      <c r="K39" s="15">
        <v>175479.38300000003</v>
      </c>
      <c r="L39" s="15">
        <v>403.74599999999998</v>
      </c>
      <c r="M39" s="15">
        <v>22820</v>
      </c>
      <c r="N39" s="15">
        <v>23223.745999999999</v>
      </c>
      <c r="O39" s="15">
        <v>398581.18200000084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3"/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0.16962547173755432</v>
      </c>
      <c r="D17" s="11">
        <v>0.683151046515448</v>
      </c>
      <c r="E17" s="11">
        <v>0.17029408525741663</v>
      </c>
      <c r="F17" s="11">
        <v>6.3786099058973603E-2</v>
      </c>
      <c r="G17" s="11">
        <v>0.28674635576427021</v>
      </c>
      <c r="H17" s="11">
        <v>6.8339405867114456E-2</v>
      </c>
      <c r="I17" s="11">
        <v>0.39120903427762449</v>
      </c>
      <c r="J17" s="11">
        <v>20.411077178967904</v>
      </c>
      <c r="K17" s="11">
        <v>0.86074091959587595</v>
      </c>
      <c r="L17" s="11">
        <v>8.7229516775898102</v>
      </c>
      <c r="M17" s="11">
        <v>103.27492428653484</v>
      </c>
      <c r="N17" s="11">
        <v>90.667994605342173</v>
      </c>
      <c r="O17" s="16">
        <v>0.56931058790162692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5.0724915230799195E-2</v>
      </c>
      <c r="D21" s="11">
        <v>0</v>
      </c>
      <c r="E21" s="11">
        <v>5.0658871072955934E-2</v>
      </c>
      <c r="F21" s="11">
        <v>2.9606184615096905E-2</v>
      </c>
      <c r="G21" s="11">
        <v>0</v>
      </c>
      <c r="H21" s="11">
        <v>2.9001565460261707E-2</v>
      </c>
      <c r="I21" s="11">
        <v>0.10714370104782572</v>
      </c>
      <c r="J21" s="11">
        <v>0</v>
      </c>
      <c r="K21" s="11">
        <v>0.10463082815628756</v>
      </c>
      <c r="L21" s="11">
        <v>0</v>
      </c>
      <c r="M21" s="11">
        <v>0</v>
      </c>
      <c r="N21" s="11">
        <v>0</v>
      </c>
      <c r="O21" s="16">
        <v>5.5337968930446589E-2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0.22035038696835352</v>
      </c>
      <c r="D25" s="11">
        <v>0.683151046515448</v>
      </c>
      <c r="E25" s="11">
        <v>0.22095295633037257</v>
      </c>
      <c r="F25" s="11">
        <v>9.3392283674070514E-2</v>
      </c>
      <c r="G25" s="11">
        <v>0.28674635576427021</v>
      </c>
      <c r="H25" s="11">
        <v>9.7340971327376166E-2</v>
      </c>
      <c r="I25" s="11">
        <v>0.49835273532545021</v>
      </c>
      <c r="J25" s="11">
        <v>20.411077178967904</v>
      </c>
      <c r="K25" s="11">
        <v>0.9653717477521635</v>
      </c>
      <c r="L25" s="11">
        <v>8.7229516775898102</v>
      </c>
      <c r="M25" s="11">
        <v>103.27492428653484</v>
      </c>
      <c r="N25" s="11">
        <v>90.667994605342173</v>
      </c>
      <c r="O25" s="11">
        <v>0.62464855683207354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0.17333902687022765</v>
      </c>
      <c r="D29" s="11">
        <v>0.62390204796683757</v>
      </c>
      <c r="E29" s="11">
        <v>0.17392566275021376</v>
      </c>
      <c r="F29" s="11">
        <v>5.77708430908946E-2</v>
      </c>
      <c r="G29" s="11">
        <v>0.16632709739322443</v>
      </c>
      <c r="H29" s="11">
        <v>5.9987784975897927E-2</v>
      </c>
      <c r="I29" s="11">
        <v>0.39394585183579806</v>
      </c>
      <c r="J29" s="11">
        <v>12.534917146505142</v>
      </c>
      <c r="K29" s="11">
        <v>0.67869164038849594</v>
      </c>
      <c r="L29" s="11">
        <v>10.299395073616441</v>
      </c>
      <c r="M29" s="11">
        <v>117.42163499937111</v>
      </c>
      <c r="N29" s="11">
        <v>103.13866967593715</v>
      </c>
      <c r="O29" s="16">
        <v>0.59485266481763377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2.5997024326495241E-2</v>
      </c>
      <c r="D31" s="11">
        <v>0</v>
      </c>
      <c r="E31" s="11">
        <v>2.5963176037734934E-2</v>
      </c>
      <c r="F31" s="11">
        <v>4.3257647087127529E-4</v>
      </c>
      <c r="G31" s="11">
        <v>0</v>
      </c>
      <c r="H31" s="11">
        <v>4.2374237003659979E-4</v>
      </c>
      <c r="I31" s="11">
        <v>4.8641216373373286E-3</v>
      </c>
      <c r="J31" s="11">
        <v>0</v>
      </c>
      <c r="K31" s="11">
        <v>4.7500419547794777E-3</v>
      </c>
      <c r="L31" s="11">
        <v>0</v>
      </c>
      <c r="M31" s="11">
        <v>0</v>
      </c>
      <c r="N31" s="11">
        <v>0</v>
      </c>
      <c r="O31" s="16">
        <v>2.1567807057729777E-2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0.19933605119672287</v>
      </c>
      <c r="D33" s="11">
        <v>0.62390204796683757</v>
      </c>
      <c r="E33" s="11">
        <v>0.19988883878794869</v>
      </c>
      <c r="F33" s="11">
        <v>5.8203419561765876E-2</v>
      </c>
      <c r="G33" s="11">
        <v>0.16632709739322443</v>
      </c>
      <c r="H33" s="11">
        <v>6.0411527345934524E-2</v>
      </c>
      <c r="I33" s="11">
        <v>0.3988099734731354</v>
      </c>
      <c r="J33" s="11">
        <v>12.534917146505142</v>
      </c>
      <c r="K33" s="11">
        <v>0.6834416823432754</v>
      </c>
      <c r="L33" s="11">
        <v>10.299395073616441</v>
      </c>
      <c r="M33" s="11">
        <v>117.42163499937111</v>
      </c>
      <c r="N33" s="11">
        <v>103.13866967593715</v>
      </c>
      <c r="O33" s="11">
        <v>0.61642047187536353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16875</v>
      </c>
      <c r="D37" s="15">
        <v>22</v>
      </c>
      <c r="E37" s="15">
        <v>16897</v>
      </c>
      <c r="F37" s="15">
        <v>1439</v>
      </c>
      <c r="G37" s="15">
        <v>30</v>
      </c>
      <c r="H37" s="15">
        <v>1469</v>
      </c>
      <c r="I37" s="15">
        <v>2415</v>
      </c>
      <c r="J37" s="15">
        <v>58</v>
      </c>
      <c r="K37" s="15">
        <v>2473</v>
      </c>
      <c r="L37" s="15">
        <v>10</v>
      </c>
      <c r="M37" s="15">
        <v>65</v>
      </c>
      <c r="N37" s="15">
        <v>75</v>
      </c>
      <c r="O37" s="15">
        <v>20914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2510.2311716760901</v>
      </c>
      <c r="D38" s="15">
        <v>2.2700999999999998</v>
      </c>
      <c r="E38" s="15">
        <v>2512.5012716760903</v>
      </c>
      <c r="F38" s="15">
        <v>299.49133558278544</v>
      </c>
      <c r="G38" s="15">
        <v>199.2884</v>
      </c>
      <c r="H38" s="15">
        <v>498.77973558278541</v>
      </c>
      <c r="I38" s="15">
        <v>1169.1341065707172</v>
      </c>
      <c r="J38" s="15">
        <v>1069.1300016680505</v>
      </c>
      <c r="K38" s="15">
        <v>2238.2641082387677</v>
      </c>
      <c r="L38" s="15">
        <v>100.25221590909091</v>
      </c>
      <c r="M38" s="15">
        <v>3225.2527513107807</v>
      </c>
      <c r="N38" s="15">
        <v>3325.5049672198716</v>
      </c>
      <c r="O38" s="15">
        <v>8575.0500827175147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69791.51199999977</v>
      </c>
      <c r="D39" s="15">
        <v>784.2</v>
      </c>
      <c r="E39" s="15">
        <v>70575.711999999767</v>
      </c>
      <c r="F39" s="15">
        <v>7107.6600000000153</v>
      </c>
      <c r="G39" s="15">
        <v>1551.3</v>
      </c>
      <c r="H39" s="15">
        <v>8658.9600000000155</v>
      </c>
      <c r="I39" s="15">
        <v>13378.561000000036</v>
      </c>
      <c r="J39" s="15">
        <v>11020</v>
      </c>
      <c r="K39" s="15">
        <v>24398.561000000038</v>
      </c>
      <c r="L39" s="15">
        <v>356.74799999999993</v>
      </c>
      <c r="M39" s="15">
        <v>19870</v>
      </c>
      <c r="N39" s="15">
        <v>20226.748</v>
      </c>
      <c r="O39" s="15">
        <v>123859.98099999983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2.3189020796258682E-2</v>
      </c>
      <c r="D17" s="11">
        <v>4.6615085230834699E-2</v>
      </c>
      <c r="E17" s="11">
        <v>2.3194703975403411E-2</v>
      </c>
      <c r="F17" s="11">
        <v>2.7293401900579019E-3</v>
      </c>
      <c r="G17" s="11">
        <v>4.9706331561060989E-2</v>
      </c>
      <c r="H17" s="11">
        <v>7.7625892655225183E-3</v>
      </c>
      <c r="I17" s="11">
        <v>5.1487054378810619E-2</v>
      </c>
      <c r="J17" s="11">
        <v>2.5936421148648095E-2</v>
      </c>
      <c r="K17" s="11">
        <v>5.1408638113142599E-2</v>
      </c>
      <c r="L17" s="11">
        <v>0.15728745921722992</v>
      </c>
      <c r="M17" s="11">
        <v>0.90353954307360196</v>
      </c>
      <c r="N17" s="11">
        <v>0.17814543671632105</v>
      </c>
      <c r="O17" s="16">
        <v>3.9472948563855088E-2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8.1024131040645681E-2</v>
      </c>
      <c r="D20" s="11">
        <v>0</v>
      </c>
      <c r="E20" s="11">
        <v>8.1004474531417001E-2</v>
      </c>
      <c r="F20" s="11">
        <v>1.2132167750939313E-2</v>
      </c>
      <c r="G20" s="11">
        <v>0</v>
      </c>
      <c r="H20" s="11">
        <v>1.0832292634767244E-2</v>
      </c>
      <c r="I20" s="11">
        <v>0.11419383058552683</v>
      </c>
      <c r="J20" s="11">
        <v>0</v>
      </c>
      <c r="K20" s="11">
        <v>0.11384336358628735</v>
      </c>
      <c r="L20" s="11">
        <v>0.61562646256733122</v>
      </c>
      <c r="M20" s="11">
        <v>0</v>
      </c>
      <c r="N20" s="11">
        <v>0.59841951175023189</v>
      </c>
      <c r="O20" s="16">
        <v>0.11661095484783582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2.3821115004680423E-2</v>
      </c>
      <c r="D21" s="11">
        <v>0</v>
      </c>
      <c r="E21" s="11">
        <v>2.3815335985999036E-2</v>
      </c>
      <c r="F21" s="11">
        <v>0</v>
      </c>
      <c r="G21" s="11">
        <v>0</v>
      </c>
      <c r="H21" s="11">
        <v>0</v>
      </c>
      <c r="I21" s="11">
        <v>2.6579810507357839E-2</v>
      </c>
      <c r="J21" s="11">
        <v>0</v>
      </c>
      <c r="K21" s="11">
        <v>2.6498235641350603E-2</v>
      </c>
      <c r="L21" s="11">
        <v>0.35750282160870289</v>
      </c>
      <c r="M21" s="11">
        <v>0</v>
      </c>
      <c r="N21" s="11">
        <v>0.34751050671901862</v>
      </c>
      <c r="O21" s="16">
        <v>4.0745176408379095E-2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2.0158896980298321E-2</v>
      </c>
      <c r="D24" s="11">
        <v>0</v>
      </c>
      <c r="E24" s="11">
        <v>2.0154006418197326E-2</v>
      </c>
      <c r="F24" s="11">
        <v>0</v>
      </c>
      <c r="G24" s="11">
        <v>0</v>
      </c>
      <c r="H24" s="11">
        <v>0</v>
      </c>
      <c r="I24" s="11">
        <v>4.1696239085048485E-2</v>
      </c>
      <c r="J24" s="11">
        <v>0</v>
      </c>
      <c r="K24" s="11">
        <v>4.1568271087856518E-2</v>
      </c>
      <c r="L24" s="11">
        <v>0.21734774746609856</v>
      </c>
      <c r="M24" s="11">
        <v>0</v>
      </c>
      <c r="N24" s="11">
        <v>0.21127281042512067</v>
      </c>
      <c r="O24" s="16">
        <v>3.6155380331329964E-2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0.14819316382188311</v>
      </c>
      <c r="D25" s="11">
        <v>4.6615085230834699E-2</v>
      </c>
      <c r="E25" s="11">
        <v>0.14816852091101679</v>
      </c>
      <c r="F25" s="11">
        <v>1.4861507940997215E-2</v>
      </c>
      <c r="G25" s="11">
        <v>4.9706331561060989E-2</v>
      </c>
      <c r="H25" s="11">
        <v>1.8594881900289763E-2</v>
      </c>
      <c r="I25" s="11">
        <v>0.23395693455674377</v>
      </c>
      <c r="J25" s="11">
        <v>2.5936421148648095E-2</v>
      </c>
      <c r="K25" s="11">
        <v>0.23331850842863705</v>
      </c>
      <c r="L25" s="11">
        <v>1.3477644908593625</v>
      </c>
      <c r="M25" s="11">
        <v>0.90353954307360196</v>
      </c>
      <c r="N25" s="11">
        <v>1.3353482656106921</v>
      </c>
      <c r="O25" s="11">
        <v>0.23298446015139995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0.18335803778210771</v>
      </c>
      <c r="D29" s="11">
        <v>0</v>
      </c>
      <c r="E29" s="11">
        <v>0.18331355499758997</v>
      </c>
      <c r="F29" s="11">
        <v>9.0390212200339951E-2</v>
      </c>
      <c r="G29" s="11">
        <v>9.9226073582560801</v>
      </c>
      <c r="H29" s="11">
        <v>1.1438420492777406</v>
      </c>
      <c r="I29" s="11">
        <v>0.1469132030373213</v>
      </c>
      <c r="J29" s="11">
        <v>0</v>
      </c>
      <c r="K29" s="11">
        <v>0.14646231852672084</v>
      </c>
      <c r="L29" s="11">
        <v>0</v>
      </c>
      <c r="M29" s="11">
        <v>0</v>
      </c>
      <c r="N29" s="11">
        <v>0</v>
      </c>
      <c r="O29" s="16">
        <v>0.16710438521854393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0.18335803778210771</v>
      </c>
      <c r="D33" s="11">
        <v>0</v>
      </c>
      <c r="E33" s="11">
        <v>0.18331355499758997</v>
      </c>
      <c r="F33" s="11">
        <v>9.0390212200339951E-2</v>
      </c>
      <c r="G33" s="11">
        <v>9.9226073582560801</v>
      </c>
      <c r="H33" s="11">
        <v>1.1438420492777406</v>
      </c>
      <c r="I33" s="11">
        <v>0.1469132030373213</v>
      </c>
      <c r="J33" s="11">
        <v>0</v>
      </c>
      <c r="K33" s="11">
        <v>0.14646231852672084</v>
      </c>
      <c r="L33" s="11">
        <v>0</v>
      </c>
      <c r="M33" s="11">
        <v>0</v>
      </c>
      <c r="N33" s="11">
        <v>0</v>
      </c>
      <c r="O33" s="11">
        <v>0.16710438521854393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4121</v>
      </c>
      <c r="D37" s="15">
        <v>1</v>
      </c>
      <c r="E37" s="15">
        <v>4122</v>
      </c>
      <c r="F37" s="15">
        <v>25</v>
      </c>
      <c r="G37" s="15">
        <v>3</v>
      </c>
      <c r="H37" s="15">
        <v>28</v>
      </c>
      <c r="I37" s="15">
        <v>1949</v>
      </c>
      <c r="J37" s="15">
        <v>6</v>
      </c>
      <c r="K37" s="15">
        <v>1955</v>
      </c>
      <c r="L37" s="15">
        <v>313</v>
      </c>
      <c r="M37" s="15">
        <v>9</v>
      </c>
      <c r="N37" s="15">
        <v>322</v>
      </c>
      <c r="O37" s="15">
        <v>6427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675.7062979606701</v>
      </c>
      <c r="D38" s="15">
        <v>0.18629999999999999</v>
      </c>
      <c r="E38" s="15">
        <v>675.89259796067006</v>
      </c>
      <c r="F38" s="15">
        <v>0.60871863013698635</v>
      </c>
      <c r="G38" s="15">
        <v>6.4131</v>
      </c>
      <c r="H38" s="15">
        <v>7.0218186301369867</v>
      </c>
      <c r="I38" s="15">
        <v>612.18458175483272</v>
      </c>
      <c r="J38" s="15">
        <v>87.273399999999995</v>
      </c>
      <c r="K38" s="15">
        <v>699.45798175483276</v>
      </c>
      <c r="L38" s="15">
        <v>1423.4667493150685</v>
      </c>
      <c r="M38" s="15">
        <v>1151.0679</v>
      </c>
      <c r="N38" s="15">
        <v>2574.5346493150682</v>
      </c>
      <c r="O38" s="15">
        <v>3956.907047660708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24183.06700000001</v>
      </c>
      <c r="D39" s="15">
        <v>6</v>
      </c>
      <c r="E39" s="15">
        <v>24189.06700000001</v>
      </c>
      <c r="F39" s="15">
        <v>122.908</v>
      </c>
      <c r="G39" s="15">
        <v>103.5</v>
      </c>
      <c r="H39" s="15">
        <v>226.40800000000002</v>
      </c>
      <c r="I39" s="15">
        <v>8302.0580000000009</v>
      </c>
      <c r="J39" s="15">
        <v>2013</v>
      </c>
      <c r="K39" s="15">
        <v>10315.058000000001</v>
      </c>
      <c r="L39" s="15">
        <v>2878.8070000000012</v>
      </c>
      <c r="M39" s="15">
        <v>2212.5</v>
      </c>
      <c r="N39" s="15">
        <v>5091.3070000000007</v>
      </c>
      <c r="O39" s="15">
        <v>39821.840000000011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6"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</v>
      </c>
      <c r="D17" s="11">
        <v>0</v>
      </c>
      <c r="E17" s="11">
        <v>0</v>
      </c>
      <c r="F17" s="11">
        <v>0</v>
      </c>
      <c r="G17" s="11">
        <v>8.8278850487429728E-2</v>
      </c>
      <c r="H17" s="11">
        <v>4.7369139285937903E-2</v>
      </c>
      <c r="I17" s="11">
        <v>0</v>
      </c>
      <c r="J17" s="11">
        <v>0.35830267617899331</v>
      </c>
      <c r="K17" s="11">
        <v>1.6201512314180568E-2</v>
      </c>
      <c r="L17" s="11">
        <v>0</v>
      </c>
      <c r="M17" s="11">
        <v>0</v>
      </c>
      <c r="N17" s="11">
        <v>0</v>
      </c>
      <c r="O17" s="16">
        <v>2.6495656134095744E-3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5.3787974845760601E-3</v>
      </c>
      <c r="D21" s="11">
        <v>0</v>
      </c>
      <c r="E21" s="11">
        <v>5.3773157221836147E-3</v>
      </c>
      <c r="F21" s="11">
        <v>0</v>
      </c>
      <c r="G21" s="11">
        <v>0</v>
      </c>
      <c r="H21" s="11">
        <v>0</v>
      </c>
      <c r="I21" s="11">
        <v>1.360905443274881E-2</v>
      </c>
      <c r="J21" s="11">
        <v>0</v>
      </c>
      <c r="K21" s="11">
        <v>1.2993688493181037E-2</v>
      </c>
      <c r="L21" s="11">
        <v>108.05631112234647</v>
      </c>
      <c r="M21" s="11">
        <v>0</v>
      </c>
      <c r="N21" s="11">
        <v>36.018770374115491</v>
      </c>
      <c r="O21" s="16">
        <v>3.1783322682384582E-2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2.0427940452298241E-5</v>
      </c>
      <c r="D22" s="11">
        <v>0</v>
      </c>
      <c r="E22" s="11">
        <v>2.04223129204932E-5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1.7447163073991601E-5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5.3992254250283585E-3</v>
      </c>
      <c r="D25" s="11">
        <v>0</v>
      </c>
      <c r="E25" s="11">
        <v>5.397738035104108E-3</v>
      </c>
      <c r="F25" s="11">
        <v>0</v>
      </c>
      <c r="G25" s="11">
        <v>8.8278850487429728E-2</v>
      </c>
      <c r="H25" s="11">
        <v>4.7369139285937903E-2</v>
      </c>
      <c r="I25" s="11">
        <v>1.360905443274881E-2</v>
      </c>
      <c r="J25" s="11">
        <v>0.35830267617899331</v>
      </c>
      <c r="K25" s="11">
        <v>2.9195200807361606E-2</v>
      </c>
      <c r="L25" s="11">
        <v>108.05631112234647</v>
      </c>
      <c r="M25" s="11">
        <v>0</v>
      </c>
      <c r="N25" s="11">
        <v>36.018770374115491</v>
      </c>
      <c r="O25" s="11">
        <v>3.4450335458868143E-2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3629</v>
      </c>
      <c r="D37" s="15">
        <v>1</v>
      </c>
      <c r="E37" s="15">
        <v>3630</v>
      </c>
      <c r="F37" s="15">
        <v>19</v>
      </c>
      <c r="G37" s="15">
        <v>22</v>
      </c>
      <c r="H37" s="15">
        <v>41</v>
      </c>
      <c r="I37" s="15">
        <v>549</v>
      </c>
      <c r="J37" s="15">
        <v>26</v>
      </c>
      <c r="K37" s="15">
        <v>575</v>
      </c>
      <c r="L37" s="15">
        <v>1</v>
      </c>
      <c r="M37" s="15">
        <v>2</v>
      </c>
      <c r="N37" s="15">
        <v>3</v>
      </c>
      <c r="O37" s="15">
        <v>4249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388.38424541464121</v>
      </c>
      <c r="D38" s="15">
        <v>3.3854000000000002</v>
      </c>
      <c r="E38" s="15">
        <v>391.76964541464122</v>
      </c>
      <c r="F38" s="15">
        <v>6.1340000000000003</v>
      </c>
      <c r="G38" s="15">
        <v>86.265119881305637</v>
      </c>
      <c r="H38" s="15">
        <v>92.399119881305637</v>
      </c>
      <c r="I38" s="15">
        <v>162.1993962207483</v>
      </c>
      <c r="J38" s="15">
        <v>174.55507789160214</v>
      </c>
      <c r="K38" s="15">
        <v>336.75447411235041</v>
      </c>
      <c r="L38" s="15">
        <v>0.2994</v>
      </c>
      <c r="M38" s="15">
        <v>38.761899999999997</v>
      </c>
      <c r="N38" s="15">
        <v>39.061299999999996</v>
      </c>
      <c r="O38" s="15">
        <v>859.98453940829722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18956.094999999914</v>
      </c>
      <c r="D39" s="15">
        <v>47.5</v>
      </c>
      <c r="E39" s="15">
        <v>19003.594999999914</v>
      </c>
      <c r="F39" s="15">
        <v>164.30400000000003</v>
      </c>
      <c r="G39" s="15">
        <v>1755</v>
      </c>
      <c r="H39" s="15">
        <v>1919.3040000000001</v>
      </c>
      <c r="I39" s="15">
        <v>5846.186999999999</v>
      </c>
      <c r="J39" s="15">
        <v>4683</v>
      </c>
      <c r="K39" s="15">
        <v>10529.186999999998</v>
      </c>
      <c r="L39" s="15">
        <v>5.28</v>
      </c>
      <c r="M39" s="15">
        <v>390</v>
      </c>
      <c r="N39" s="15">
        <v>395.28</v>
      </c>
      <c r="O39" s="15">
        <v>31847.365999999914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9"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1.0381042231021604E-3</v>
      </c>
      <c r="D17" s="11">
        <v>0</v>
      </c>
      <c r="E17" s="11">
        <v>1.0363342244267943E-3</v>
      </c>
      <c r="F17" s="11">
        <v>0</v>
      </c>
      <c r="G17" s="11">
        <v>0</v>
      </c>
      <c r="H17" s="11">
        <v>0</v>
      </c>
      <c r="I17" s="11">
        <v>2.8768988294703032E-2</v>
      </c>
      <c r="J17" s="11">
        <v>0.1186345855185533</v>
      </c>
      <c r="K17" s="11">
        <v>3.1836689404754141E-2</v>
      </c>
      <c r="L17" s="11">
        <v>2.3903853860217533E-3</v>
      </c>
      <c r="M17" s="11">
        <v>6.5382866062660694E-2</v>
      </c>
      <c r="N17" s="11">
        <v>1.3506705505428627E-2</v>
      </c>
      <c r="O17" s="16">
        <v>5.5641771300325576E-3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8.5026370905819397E-4</v>
      </c>
      <c r="D21" s="11">
        <v>0</v>
      </c>
      <c r="E21" s="11">
        <v>8.4881398406406235E-4</v>
      </c>
      <c r="F21" s="11">
        <v>0</v>
      </c>
      <c r="G21" s="11">
        <v>0</v>
      </c>
      <c r="H21" s="11">
        <v>0</v>
      </c>
      <c r="I21" s="11">
        <v>7.641867153942918E-4</v>
      </c>
      <c r="J21" s="11">
        <v>0</v>
      </c>
      <c r="K21" s="11">
        <v>7.3810002029047058E-4</v>
      </c>
      <c r="L21" s="11">
        <v>0</v>
      </c>
      <c r="M21" s="11">
        <v>0</v>
      </c>
      <c r="N21" s="11">
        <v>0</v>
      </c>
      <c r="O21" s="16">
        <v>8.2623884840853708E-4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9.7684857579057973E-5</v>
      </c>
      <c r="D22" s="11">
        <v>0</v>
      </c>
      <c r="E22" s="11">
        <v>9.7518301982162743E-5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8.2710750705044758E-5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1.9860527897394122E-3</v>
      </c>
      <c r="D25" s="11">
        <v>0</v>
      </c>
      <c r="E25" s="11">
        <v>1.9826665104730194E-3</v>
      </c>
      <c r="F25" s="11">
        <v>0</v>
      </c>
      <c r="G25" s="11">
        <v>0</v>
      </c>
      <c r="H25" s="11">
        <v>0</v>
      </c>
      <c r="I25" s="11">
        <v>2.9533175010097324E-2</v>
      </c>
      <c r="J25" s="11">
        <v>0.1186345855185533</v>
      </c>
      <c r="K25" s="11">
        <v>3.257478942504461E-2</v>
      </c>
      <c r="L25" s="11">
        <v>2.3903853860217533E-3</v>
      </c>
      <c r="M25" s="11">
        <v>6.5382866062660694E-2</v>
      </c>
      <c r="N25" s="11">
        <v>1.3506705505428627E-2</v>
      </c>
      <c r="O25" s="11">
        <v>6.4731267291461394E-3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5855</v>
      </c>
      <c r="D37" s="15">
        <v>10</v>
      </c>
      <c r="E37" s="15">
        <v>5865</v>
      </c>
      <c r="F37" s="15">
        <v>0</v>
      </c>
      <c r="G37" s="15">
        <v>3</v>
      </c>
      <c r="H37" s="15">
        <v>3</v>
      </c>
      <c r="I37" s="15">
        <v>962</v>
      </c>
      <c r="J37" s="15">
        <v>34</v>
      </c>
      <c r="K37" s="15">
        <v>996</v>
      </c>
      <c r="L37" s="15">
        <v>42</v>
      </c>
      <c r="M37" s="15">
        <v>9</v>
      </c>
      <c r="N37" s="15">
        <v>51</v>
      </c>
      <c r="O37" s="15">
        <v>6915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543.36687228868948</v>
      </c>
      <c r="D38" s="15">
        <v>184.08430000000001</v>
      </c>
      <c r="E38" s="15">
        <v>727.45117228868946</v>
      </c>
      <c r="F38" s="15">
        <v>0</v>
      </c>
      <c r="G38" s="15">
        <v>1.3520000000000001</v>
      </c>
      <c r="H38" s="15">
        <v>1.3520000000000001</v>
      </c>
      <c r="I38" s="15">
        <v>217.60458002810921</v>
      </c>
      <c r="J38" s="15">
        <v>771.86624730087135</v>
      </c>
      <c r="K38" s="15">
        <v>989.47082732898059</v>
      </c>
      <c r="L38" s="15">
        <v>134.03347594339624</v>
      </c>
      <c r="M38" s="15">
        <v>140.00710000000001</v>
      </c>
      <c r="N38" s="15">
        <v>274.04057594339622</v>
      </c>
      <c r="O38" s="15">
        <v>1992.3145755610662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23123.974000000013</v>
      </c>
      <c r="D39" s="15">
        <v>2146.5</v>
      </c>
      <c r="E39" s="15">
        <v>25270.474000000013</v>
      </c>
      <c r="F39" s="15">
        <v>0</v>
      </c>
      <c r="G39" s="15">
        <v>108</v>
      </c>
      <c r="H39" s="15">
        <v>108</v>
      </c>
      <c r="I39" s="15">
        <v>4371.3350000000028</v>
      </c>
      <c r="J39" s="15">
        <v>8422.5</v>
      </c>
      <c r="K39" s="15">
        <v>12793.835000000003</v>
      </c>
      <c r="L39" s="15">
        <v>305.51399999999995</v>
      </c>
      <c r="M39" s="15">
        <v>3078</v>
      </c>
      <c r="N39" s="15">
        <v>3383.5140000000001</v>
      </c>
      <c r="O39" s="15">
        <v>41555.823000000019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6"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1.0803180458583698E-2</v>
      </c>
      <c r="D21" s="11">
        <v>0</v>
      </c>
      <c r="E21" s="11">
        <v>1.0793168243144788E-2</v>
      </c>
      <c r="F21" s="11">
        <v>9.5773303325199653E-4</v>
      </c>
      <c r="G21" s="11">
        <v>0</v>
      </c>
      <c r="H21" s="11">
        <v>9.3590436012944394E-4</v>
      </c>
      <c r="I21" s="11">
        <v>2.3178675347331486E-2</v>
      </c>
      <c r="J21" s="11">
        <v>0</v>
      </c>
      <c r="K21" s="11">
        <v>2.2746774564461954E-2</v>
      </c>
      <c r="L21" s="11">
        <v>0</v>
      </c>
      <c r="M21" s="11">
        <v>0</v>
      </c>
      <c r="N21" s="11">
        <v>0</v>
      </c>
      <c r="O21" s="16">
        <v>1.1358713199435226E-2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1.0803180458583698E-2</v>
      </c>
      <c r="D25" s="11">
        <v>0</v>
      </c>
      <c r="E25" s="11">
        <v>1.0793168243144788E-2</v>
      </c>
      <c r="F25" s="11">
        <v>9.5773303325199653E-4</v>
      </c>
      <c r="G25" s="11">
        <v>0</v>
      </c>
      <c r="H25" s="11">
        <v>9.3590436012944394E-4</v>
      </c>
      <c r="I25" s="11">
        <v>2.3178675347331486E-2</v>
      </c>
      <c r="J25" s="11">
        <v>0</v>
      </c>
      <c r="K25" s="11">
        <v>2.2746774564461954E-2</v>
      </c>
      <c r="L25" s="11">
        <v>0</v>
      </c>
      <c r="M25" s="11">
        <v>0</v>
      </c>
      <c r="N25" s="11">
        <v>0</v>
      </c>
      <c r="O25" s="11">
        <v>1.1358713199435226E-2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3234</v>
      </c>
      <c r="D37" s="15">
        <v>3</v>
      </c>
      <c r="E37" s="15">
        <v>3237</v>
      </c>
      <c r="F37" s="15">
        <v>343</v>
      </c>
      <c r="G37" s="15">
        <v>8</v>
      </c>
      <c r="H37" s="15">
        <v>351</v>
      </c>
      <c r="I37" s="15">
        <v>474</v>
      </c>
      <c r="J37" s="15">
        <v>9</v>
      </c>
      <c r="K37" s="15">
        <v>483</v>
      </c>
      <c r="L37" s="15">
        <v>0</v>
      </c>
      <c r="M37" s="15">
        <v>1</v>
      </c>
      <c r="N37" s="15">
        <v>1</v>
      </c>
      <c r="O37" s="15">
        <v>4072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385.77315515991597</v>
      </c>
      <c r="D38" s="15">
        <v>23.864999999999998</v>
      </c>
      <c r="E38" s="15">
        <v>409.63815515991598</v>
      </c>
      <c r="F38" s="15">
        <v>45.061446301369863</v>
      </c>
      <c r="G38" s="15">
        <v>26.773299999999999</v>
      </c>
      <c r="H38" s="15">
        <v>71.834746301369861</v>
      </c>
      <c r="I38" s="15">
        <v>179.89968661595557</v>
      </c>
      <c r="J38" s="15">
        <v>27.502600000000001</v>
      </c>
      <c r="K38" s="15">
        <v>207.40228661595557</v>
      </c>
      <c r="L38" s="15">
        <v>0</v>
      </c>
      <c r="M38" s="15">
        <v>270.19459999999998</v>
      </c>
      <c r="N38" s="15">
        <v>270.19459999999998</v>
      </c>
      <c r="O38" s="15">
        <v>959.06978807724136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14997.990999999993</v>
      </c>
      <c r="D39" s="15">
        <v>125</v>
      </c>
      <c r="E39" s="15">
        <v>15122.990999999993</v>
      </c>
      <c r="F39" s="15">
        <v>1433.652</v>
      </c>
      <c r="G39" s="15">
        <v>390</v>
      </c>
      <c r="H39" s="15">
        <v>1823.652</v>
      </c>
      <c r="I39" s="15">
        <v>3441.9829999999961</v>
      </c>
      <c r="J39" s="15">
        <v>1360</v>
      </c>
      <c r="K39" s="15">
        <v>4801.9829999999965</v>
      </c>
      <c r="L39" s="15">
        <v>0</v>
      </c>
      <c r="M39" s="15">
        <v>1047.5999999999999</v>
      </c>
      <c r="N39" s="15">
        <v>1047.5999999999999</v>
      </c>
      <c r="O39" s="15">
        <v>22796.225999999988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69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0.10688162984942748</v>
      </c>
      <c r="D17" s="11">
        <v>1.897540004115586E-2</v>
      </c>
      <c r="E17" s="11">
        <v>0.10678703436769682</v>
      </c>
      <c r="F17" s="11">
        <v>0.22906853229648827</v>
      </c>
      <c r="G17" s="11">
        <v>0.83580713935263229</v>
      </c>
      <c r="H17" s="11">
        <v>0.38075318406052427</v>
      </c>
      <c r="I17" s="11">
        <v>0.3036995793831776</v>
      </c>
      <c r="J17" s="11">
        <v>7.4089926917675868</v>
      </c>
      <c r="K17" s="11">
        <v>0.61763949147229946</v>
      </c>
      <c r="L17" s="11">
        <v>26.383421209347393</v>
      </c>
      <c r="M17" s="11">
        <v>140.24028692752276</v>
      </c>
      <c r="N17" s="11">
        <v>109.18841445892949</v>
      </c>
      <c r="O17" s="16">
        <v>0.34111220890891736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1.5347719778249974E-2</v>
      </c>
      <c r="D21" s="11">
        <v>0</v>
      </c>
      <c r="E21" s="11">
        <v>1.5331204168957469E-2</v>
      </c>
      <c r="F21" s="11">
        <v>8.7558886245873036E-3</v>
      </c>
      <c r="G21" s="11">
        <v>0</v>
      </c>
      <c r="H21" s="11">
        <v>6.5669164684404773E-3</v>
      </c>
      <c r="I21" s="11">
        <v>9.9654777405622074E-3</v>
      </c>
      <c r="J21" s="11">
        <v>0</v>
      </c>
      <c r="K21" s="11">
        <v>9.5251635752893957E-3</v>
      </c>
      <c r="L21" s="11">
        <v>0</v>
      </c>
      <c r="M21" s="11">
        <v>0</v>
      </c>
      <c r="N21" s="11">
        <v>0</v>
      </c>
      <c r="O21" s="16">
        <v>1.3967697032801501E-2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0.12222934962767745</v>
      </c>
      <c r="D25" s="11">
        <v>1.897540004115586E-2</v>
      </c>
      <c r="E25" s="11">
        <v>0.12211823853665429</v>
      </c>
      <c r="F25" s="11">
        <v>0.23782442092107559</v>
      </c>
      <c r="G25" s="11">
        <v>0.83580713935263229</v>
      </c>
      <c r="H25" s="11">
        <v>0.38732010052896476</v>
      </c>
      <c r="I25" s="11">
        <v>0.31366505712373982</v>
      </c>
      <c r="J25" s="11">
        <v>7.4089926917675868</v>
      </c>
      <c r="K25" s="11">
        <v>0.62716465504758889</v>
      </c>
      <c r="L25" s="11">
        <v>26.383421209347393</v>
      </c>
      <c r="M25" s="11">
        <v>140.24028692752276</v>
      </c>
      <c r="N25" s="11">
        <v>109.18841445892949</v>
      </c>
      <c r="O25" s="11">
        <v>0.35507990594171884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0.15536174752168089</v>
      </c>
      <c r="D29" s="11">
        <v>0</v>
      </c>
      <c r="E29" s="11">
        <v>0.1551945634736176</v>
      </c>
      <c r="F29" s="11">
        <v>0.21190556824328602</v>
      </c>
      <c r="G29" s="11">
        <v>0.94884066686093316</v>
      </c>
      <c r="H29" s="11">
        <v>0.39613934289769781</v>
      </c>
      <c r="I29" s="11">
        <v>0.40749996125981813</v>
      </c>
      <c r="J29" s="11">
        <v>10.626698567173948</v>
      </c>
      <c r="K29" s="11">
        <v>0.85902451643546485</v>
      </c>
      <c r="L29" s="11">
        <v>71.703009246254894</v>
      </c>
      <c r="M29" s="11">
        <v>147.149116750914</v>
      </c>
      <c r="N29" s="11">
        <v>126.57290561327972</v>
      </c>
      <c r="O29" s="16">
        <v>0.43717882873694375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0.15536174752168089</v>
      </c>
      <c r="D33" s="11">
        <v>0</v>
      </c>
      <c r="E33" s="11">
        <v>0.1551945634736176</v>
      </c>
      <c r="F33" s="11">
        <v>0.21190556824328602</v>
      </c>
      <c r="G33" s="11">
        <v>0.94884066686093316</v>
      </c>
      <c r="H33" s="11">
        <v>0.39613934289769781</v>
      </c>
      <c r="I33" s="11">
        <v>0.40749996125981813</v>
      </c>
      <c r="J33" s="11">
        <v>10.626698567173948</v>
      </c>
      <c r="K33" s="11">
        <v>0.85902451643546485</v>
      </c>
      <c r="L33" s="11">
        <v>71.703009246254894</v>
      </c>
      <c r="M33" s="11">
        <v>147.149116750914</v>
      </c>
      <c r="N33" s="11">
        <v>126.57290561327972</v>
      </c>
      <c r="O33" s="11">
        <v>0.43717882873694375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6498</v>
      </c>
      <c r="D37" s="15">
        <v>7</v>
      </c>
      <c r="E37" s="15">
        <v>6505</v>
      </c>
      <c r="F37" s="15">
        <v>384</v>
      </c>
      <c r="G37" s="15">
        <v>128</v>
      </c>
      <c r="H37" s="15">
        <v>512</v>
      </c>
      <c r="I37" s="15">
        <v>1060</v>
      </c>
      <c r="J37" s="15">
        <v>49</v>
      </c>
      <c r="K37" s="15">
        <v>1109</v>
      </c>
      <c r="L37" s="15">
        <v>3</v>
      </c>
      <c r="M37" s="15">
        <v>8</v>
      </c>
      <c r="N37" s="15">
        <v>11</v>
      </c>
      <c r="O37" s="15">
        <v>8137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924.15281412889669</v>
      </c>
      <c r="D38" s="15">
        <v>22.476500000000001</v>
      </c>
      <c r="E38" s="15">
        <v>946.62931412889668</v>
      </c>
      <c r="F38" s="15">
        <v>157.66092410958905</v>
      </c>
      <c r="G38" s="15">
        <v>404.16381099705217</v>
      </c>
      <c r="H38" s="15">
        <v>561.82473510664124</v>
      </c>
      <c r="I38" s="15">
        <v>451.82454870553693</v>
      </c>
      <c r="J38" s="15">
        <v>534.07686202089383</v>
      </c>
      <c r="K38" s="15">
        <v>985.90141072643075</v>
      </c>
      <c r="L38" s="15">
        <v>11.5639</v>
      </c>
      <c r="M38" s="15">
        <v>430.45350958904112</v>
      </c>
      <c r="N38" s="15">
        <v>442.01740958904111</v>
      </c>
      <c r="O38" s="15">
        <v>2936.3728695510099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31135.970000000201</v>
      </c>
      <c r="D39" s="15">
        <v>332.5</v>
      </c>
      <c r="E39" s="15">
        <v>31468.470000000201</v>
      </c>
      <c r="F39" s="15">
        <v>2236.3170000000009</v>
      </c>
      <c r="G39" s="15">
        <v>4527.7299999999996</v>
      </c>
      <c r="H39" s="15">
        <v>6764.0470000000005</v>
      </c>
      <c r="I39" s="15">
        <v>5614.1869999999981</v>
      </c>
      <c r="J39" s="15">
        <v>11183.7</v>
      </c>
      <c r="K39" s="15">
        <v>16797.886999999999</v>
      </c>
      <c r="L39" s="15">
        <v>30.6</v>
      </c>
      <c r="M39" s="15">
        <v>2106</v>
      </c>
      <c r="N39" s="15">
        <v>2136.6</v>
      </c>
      <c r="O39" s="15">
        <v>57167.004000000205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5.3805317787442922E-2</v>
      </c>
      <c r="D17" s="11">
        <v>8.8431791682167058E-3</v>
      </c>
      <c r="E17" s="11">
        <v>5.3729675832011492E-2</v>
      </c>
      <c r="F17" s="11">
        <v>0.35439685857950903</v>
      </c>
      <c r="G17" s="11">
        <v>6.7432764580977467E-2</v>
      </c>
      <c r="H17" s="11">
        <v>0.33258181286469612</v>
      </c>
      <c r="I17" s="11">
        <v>0.16799675002199929</v>
      </c>
      <c r="J17" s="11">
        <v>4.8478703327103849</v>
      </c>
      <c r="K17" s="11">
        <v>0.25551124681660126</v>
      </c>
      <c r="L17" s="11">
        <v>0.89305640147105003</v>
      </c>
      <c r="M17" s="11">
        <v>5.6650235641836595</v>
      </c>
      <c r="N17" s="11">
        <v>1.6987131951757763</v>
      </c>
      <c r="O17" s="16">
        <v>0.11434929564089256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3.716002540812504E-2</v>
      </c>
      <c r="D21" s="11">
        <v>0</v>
      </c>
      <c r="E21" s="11">
        <v>3.7097509320766366E-2</v>
      </c>
      <c r="F21" s="11">
        <v>2.113390564844523E-2</v>
      </c>
      <c r="G21" s="11">
        <v>0</v>
      </c>
      <c r="H21" s="11">
        <v>1.9527303542135253E-2</v>
      </c>
      <c r="I21" s="11">
        <v>5.0796738477574453E-2</v>
      </c>
      <c r="J21" s="11">
        <v>0</v>
      </c>
      <c r="K21" s="11">
        <v>4.984683012468296E-2</v>
      </c>
      <c r="L21" s="11">
        <v>0</v>
      </c>
      <c r="M21" s="11">
        <v>0</v>
      </c>
      <c r="N21" s="11">
        <v>0</v>
      </c>
      <c r="O21" s="16">
        <v>3.7442160503970118E-2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9.5285079073711575E-5</v>
      </c>
      <c r="D22" s="11">
        <v>0</v>
      </c>
      <c r="E22" s="11">
        <v>9.5124776429622208E-5</v>
      </c>
      <c r="F22" s="11">
        <v>4.7696578926666286E-4</v>
      </c>
      <c r="G22" s="11">
        <v>0</v>
      </c>
      <c r="H22" s="11">
        <v>4.4070679131234976E-4</v>
      </c>
      <c r="I22" s="11">
        <v>1.1528756924411776E-2</v>
      </c>
      <c r="J22" s="11">
        <v>0</v>
      </c>
      <c r="K22" s="11">
        <v>1.1313167049369128E-2</v>
      </c>
      <c r="L22" s="11">
        <v>0</v>
      </c>
      <c r="M22" s="11">
        <v>0</v>
      </c>
      <c r="N22" s="11">
        <v>0</v>
      </c>
      <c r="O22" s="16">
        <v>1.8519446995145157E-3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9.1060628274641661E-2</v>
      </c>
      <c r="D25" s="11">
        <v>8.8431791682167058E-3</v>
      </c>
      <c r="E25" s="11">
        <v>9.0922309929207468E-2</v>
      </c>
      <c r="F25" s="11">
        <v>0.37600773001722093</v>
      </c>
      <c r="G25" s="11">
        <v>6.7432764580977467E-2</v>
      </c>
      <c r="H25" s="11">
        <v>0.35254982319814376</v>
      </c>
      <c r="I25" s="11">
        <v>0.23032224542398552</v>
      </c>
      <c r="J25" s="11">
        <v>4.8478703327103849</v>
      </c>
      <c r="K25" s="11">
        <v>0.31667124399065333</v>
      </c>
      <c r="L25" s="11">
        <v>0.89305640147105003</v>
      </c>
      <c r="M25" s="11">
        <v>5.6650235641836595</v>
      </c>
      <c r="N25" s="11">
        <v>1.6987131951757763</v>
      </c>
      <c r="O25" s="11">
        <v>0.15364340084437719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8.5729251611167817E-2</v>
      </c>
      <c r="D29" s="11">
        <v>0.4018182007812533</v>
      </c>
      <c r="E29" s="11">
        <v>8.626102316251634E-2</v>
      </c>
      <c r="F29" s="11">
        <v>0.33841493917773452</v>
      </c>
      <c r="G29" s="11">
        <v>0.53083353473054862</v>
      </c>
      <c r="H29" s="11">
        <v>0.35304262447409157</v>
      </c>
      <c r="I29" s="11">
        <v>0.15037872437594724</v>
      </c>
      <c r="J29" s="11">
        <v>11.441801457873915</v>
      </c>
      <c r="K29" s="11">
        <v>0.36153040639414957</v>
      </c>
      <c r="L29" s="11">
        <v>0.26071457925318225</v>
      </c>
      <c r="M29" s="11">
        <v>2.4025012566861546</v>
      </c>
      <c r="N29" s="11">
        <v>0.62231492739121652</v>
      </c>
      <c r="O29" s="16">
        <v>0.15314855036059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9.7239204179196972E-2</v>
      </c>
      <c r="D31" s="11">
        <v>0</v>
      </c>
      <c r="E31" s="11">
        <v>9.7075614017016254E-2</v>
      </c>
      <c r="F31" s="11">
        <v>0.10821596011218268</v>
      </c>
      <c r="G31" s="11">
        <v>0</v>
      </c>
      <c r="H31" s="11">
        <v>9.9989369516734469E-2</v>
      </c>
      <c r="I31" s="11">
        <v>5.7829570167195588E-2</v>
      </c>
      <c r="J31" s="11">
        <v>0</v>
      </c>
      <c r="K31" s="11">
        <v>5.6748146568115596E-2</v>
      </c>
      <c r="L31" s="11">
        <v>0</v>
      </c>
      <c r="M31" s="11">
        <v>0</v>
      </c>
      <c r="N31" s="11">
        <v>0</v>
      </c>
      <c r="O31" s="16">
        <v>9.0756951670667468E-2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0.1829684557903648</v>
      </c>
      <c r="D33" s="11">
        <v>0.4018182007812533</v>
      </c>
      <c r="E33" s="11">
        <v>0.18333663717953258</v>
      </c>
      <c r="F33" s="11">
        <v>0.44663089928991717</v>
      </c>
      <c r="G33" s="11">
        <v>0.53083353473054862</v>
      </c>
      <c r="H33" s="11">
        <v>0.45303199399082605</v>
      </c>
      <c r="I33" s="11">
        <v>0.20820829454314282</v>
      </c>
      <c r="J33" s="11">
        <v>11.441801457873915</v>
      </c>
      <c r="K33" s="11">
        <v>0.41827855296226518</v>
      </c>
      <c r="L33" s="11">
        <v>0.26071457925318225</v>
      </c>
      <c r="M33" s="11">
        <v>2.4025012566861546</v>
      </c>
      <c r="N33" s="11">
        <v>0.62231492739121652</v>
      </c>
      <c r="O33" s="11">
        <v>0.24390550203125747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16022</v>
      </c>
      <c r="D37" s="15">
        <v>27</v>
      </c>
      <c r="E37" s="15">
        <v>16049</v>
      </c>
      <c r="F37" s="15">
        <v>1653</v>
      </c>
      <c r="G37" s="15">
        <v>136</v>
      </c>
      <c r="H37" s="15">
        <v>1789</v>
      </c>
      <c r="I37" s="15">
        <v>3201</v>
      </c>
      <c r="J37" s="15">
        <v>61</v>
      </c>
      <c r="K37" s="15">
        <v>3262</v>
      </c>
      <c r="L37" s="15">
        <v>64</v>
      </c>
      <c r="M37" s="15">
        <v>13</v>
      </c>
      <c r="N37" s="15">
        <v>77</v>
      </c>
      <c r="O37" s="15">
        <v>21177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2420.7488298980206</v>
      </c>
      <c r="D38" s="15">
        <v>281.12599999999998</v>
      </c>
      <c r="E38" s="15">
        <v>2701.8748298980208</v>
      </c>
      <c r="F38" s="15">
        <v>865.3407125752567</v>
      </c>
      <c r="G38" s="15">
        <v>287.26113746835443</v>
      </c>
      <c r="H38" s="15">
        <v>1152.6018500436112</v>
      </c>
      <c r="I38" s="15">
        <v>1218.180016419476</v>
      </c>
      <c r="J38" s="15">
        <v>870.87867776831229</v>
      </c>
      <c r="K38" s="15">
        <v>2089.0586941877882</v>
      </c>
      <c r="L38" s="15">
        <v>374.3982060575151</v>
      </c>
      <c r="M38" s="15">
        <v>199.57461978021979</v>
      </c>
      <c r="N38" s="15">
        <v>573.97282583773494</v>
      </c>
      <c r="O38" s="15">
        <v>6517.5081999671547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79203.990999999878</v>
      </c>
      <c r="D39" s="15">
        <v>1743.5</v>
      </c>
      <c r="E39" s="15">
        <v>80947.490999999878</v>
      </c>
      <c r="F39" s="15">
        <v>14343.609000000004</v>
      </c>
      <c r="G39" s="15">
        <v>5165.66</v>
      </c>
      <c r="H39" s="15">
        <v>19509.269000000004</v>
      </c>
      <c r="I39" s="15">
        <v>15520.171999999977</v>
      </c>
      <c r="J39" s="15">
        <v>6313.4500000000007</v>
      </c>
      <c r="K39" s="15">
        <v>21833.621999999978</v>
      </c>
      <c r="L39" s="15">
        <v>924.84099999999989</v>
      </c>
      <c r="M39" s="15">
        <v>2934</v>
      </c>
      <c r="N39" s="15">
        <v>3858.8409999999999</v>
      </c>
      <c r="O39" s="15">
        <v>126149.22299999985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8.9413451439594325E-4</v>
      </c>
      <c r="D17" s="11">
        <v>0</v>
      </c>
      <c r="E17" s="11">
        <v>8.9300589197652454E-4</v>
      </c>
      <c r="F17" s="11">
        <v>3.8881568199980545E-3</v>
      </c>
      <c r="G17" s="11">
        <v>3.9346284598957705E-2</v>
      </c>
      <c r="H17" s="11">
        <v>1.707685068900134E-2</v>
      </c>
      <c r="I17" s="11">
        <v>1.7689580313469541E-3</v>
      </c>
      <c r="J17" s="11">
        <v>3.1069065130479863</v>
      </c>
      <c r="K17" s="11">
        <v>0.14366299892163703</v>
      </c>
      <c r="L17" s="11">
        <v>0.21077762469892264</v>
      </c>
      <c r="M17" s="11">
        <v>0.81064824910730504</v>
      </c>
      <c r="N17" s="11">
        <v>0.75390373058218774</v>
      </c>
      <c r="O17" s="16">
        <v>2.4713839755550616E-2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4.2011401289929404E-3</v>
      </c>
      <c r="D21" s="11">
        <v>0</v>
      </c>
      <c r="E21" s="11">
        <v>4.1958372345622247E-3</v>
      </c>
      <c r="F21" s="11">
        <v>2.1565892537313135E-2</v>
      </c>
      <c r="G21" s="11">
        <v>0</v>
      </c>
      <c r="H21" s="11">
        <v>1.3544432508190566E-2</v>
      </c>
      <c r="I21" s="11">
        <v>1.9600774740147327E-2</v>
      </c>
      <c r="J21" s="11">
        <v>0</v>
      </c>
      <c r="K21" s="11">
        <v>1.870508716329055E-2</v>
      </c>
      <c r="L21" s="11">
        <v>0</v>
      </c>
      <c r="M21" s="11">
        <v>0</v>
      </c>
      <c r="N21" s="11">
        <v>0</v>
      </c>
      <c r="O21" s="16">
        <v>6.3215594782258262E-3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5.0952746433888833E-3</v>
      </c>
      <c r="D25" s="11">
        <v>0</v>
      </c>
      <c r="E25" s="11">
        <v>5.0888431265387491E-3</v>
      </c>
      <c r="F25" s="11">
        <v>2.545404935731119E-2</v>
      </c>
      <c r="G25" s="11">
        <v>3.9346284598957705E-2</v>
      </c>
      <c r="H25" s="11">
        <v>3.0621283197191908E-2</v>
      </c>
      <c r="I25" s="11">
        <v>2.1369732771494281E-2</v>
      </c>
      <c r="J25" s="11">
        <v>3.1069065130479863</v>
      </c>
      <c r="K25" s="11">
        <v>0.16236808608492759</v>
      </c>
      <c r="L25" s="11">
        <v>0.21077762469892264</v>
      </c>
      <c r="M25" s="11">
        <v>0.81064824910730504</v>
      </c>
      <c r="N25" s="11">
        <v>0.75390373058218774</v>
      </c>
      <c r="O25" s="11">
        <v>3.1035399233776441E-2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0.79746522820252552</v>
      </c>
      <c r="K29" s="11">
        <v>3.6441401288757821E-2</v>
      </c>
      <c r="L29" s="11">
        <v>0</v>
      </c>
      <c r="M29" s="11">
        <v>10.737476780911004</v>
      </c>
      <c r="N29" s="11">
        <v>9.7217695178518557</v>
      </c>
      <c r="O29" s="16">
        <v>5.0222422482825657E-2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4.9141456313782375E-2</v>
      </c>
      <c r="D31" s="11">
        <v>0</v>
      </c>
      <c r="E31" s="11">
        <v>4.9079427448521437E-2</v>
      </c>
      <c r="F31" s="11">
        <v>0</v>
      </c>
      <c r="G31" s="11">
        <v>0</v>
      </c>
      <c r="H31" s="11">
        <v>0</v>
      </c>
      <c r="I31" s="11">
        <v>0.11785579214002564</v>
      </c>
      <c r="J31" s="11">
        <v>0</v>
      </c>
      <c r="K31" s="11">
        <v>0.11247019028092065</v>
      </c>
      <c r="L31" s="11">
        <v>0</v>
      </c>
      <c r="M31" s="11">
        <v>0</v>
      </c>
      <c r="N31" s="11">
        <v>0</v>
      </c>
      <c r="O31" s="16">
        <v>5.7300096351496355E-2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4.9141456313782375E-2</v>
      </c>
      <c r="D33" s="11">
        <v>0</v>
      </c>
      <c r="E33" s="11">
        <v>4.9079427448521437E-2</v>
      </c>
      <c r="F33" s="11">
        <v>0</v>
      </c>
      <c r="G33" s="11">
        <v>0</v>
      </c>
      <c r="H33" s="11">
        <v>0</v>
      </c>
      <c r="I33" s="11">
        <v>0.11785579214002564</v>
      </c>
      <c r="J33" s="11">
        <v>0.79746522820252552</v>
      </c>
      <c r="K33" s="11">
        <v>0.14891159156967848</v>
      </c>
      <c r="L33" s="11">
        <v>0</v>
      </c>
      <c r="M33" s="11">
        <v>10.737476780911004</v>
      </c>
      <c r="N33" s="11">
        <v>9.7217695178518557</v>
      </c>
      <c r="O33" s="11">
        <v>0.10752251883432201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13451</v>
      </c>
      <c r="D37" s="15">
        <v>17</v>
      </c>
      <c r="E37" s="15">
        <v>13468</v>
      </c>
      <c r="F37" s="15">
        <v>103</v>
      </c>
      <c r="G37" s="15">
        <v>61</v>
      </c>
      <c r="H37" s="15">
        <v>164</v>
      </c>
      <c r="I37" s="15">
        <v>2151</v>
      </c>
      <c r="J37" s="15">
        <v>103</v>
      </c>
      <c r="K37" s="15">
        <v>2254</v>
      </c>
      <c r="L37" s="15">
        <v>7</v>
      </c>
      <c r="M37" s="15">
        <v>67</v>
      </c>
      <c r="N37" s="15">
        <v>74</v>
      </c>
      <c r="O37" s="15">
        <v>15960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1279.3465148670903</v>
      </c>
      <c r="D38" s="15">
        <v>173.1747</v>
      </c>
      <c r="E38" s="15">
        <v>1452.5212148670903</v>
      </c>
      <c r="F38" s="15">
        <v>89.42223205479452</v>
      </c>
      <c r="G38" s="15">
        <v>183.50715209353811</v>
      </c>
      <c r="H38" s="15">
        <v>272.92938414833264</v>
      </c>
      <c r="I38" s="15">
        <v>616.69865607595989</v>
      </c>
      <c r="J38" s="15">
        <v>2004.6534490951094</v>
      </c>
      <c r="K38" s="15">
        <v>2621.3521051710695</v>
      </c>
      <c r="L38" s="15">
        <v>34.696300000000001</v>
      </c>
      <c r="M38" s="15">
        <v>19587.657268044652</v>
      </c>
      <c r="N38" s="15">
        <v>19622.353568044651</v>
      </c>
      <c r="O38" s="15">
        <v>23969.156272231143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81961.816000000443</v>
      </c>
      <c r="D39" s="15">
        <v>1224.3800000000001</v>
      </c>
      <c r="E39" s="15">
        <v>83186.196000000447</v>
      </c>
      <c r="F39" s="15">
        <v>738.79800000000012</v>
      </c>
      <c r="G39" s="15">
        <v>34219.699999999997</v>
      </c>
      <c r="H39" s="15">
        <v>34958.498</v>
      </c>
      <c r="I39" s="15">
        <v>10296.664000000008</v>
      </c>
      <c r="J39" s="15">
        <v>25311.7</v>
      </c>
      <c r="K39" s="15">
        <v>35608.364000000009</v>
      </c>
      <c r="L39" s="15">
        <v>92.672999999999988</v>
      </c>
      <c r="M39" s="15">
        <v>86208.81</v>
      </c>
      <c r="N39" s="15">
        <v>86301.482999999993</v>
      </c>
      <c r="O39" s="15">
        <v>240054.54100000043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0.13984353256983353</v>
      </c>
      <c r="D17" s="11">
        <v>0</v>
      </c>
      <c r="E17" s="11">
        <v>0.1397098621789517</v>
      </c>
      <c r="F17" s="11">
        <v>9.7393269069262239E-2</v>
      </c>
      <c r="G17" s="11">
        <v>0</v>
      </c>
      <c r="H17" s="11">
        <v>9.6566824880032195E-2</v>
      </c>
      <c r="I17" s="11">
        <v>0.74948637917150196</v>
      </c>
      <c r="J17" s="11">
        <v>3.7426570049392294</v>
      </c>
      <c r="K17" s="11">
        <v>0.80310236390098622</v>
      </c>
      <c r="L17" s="11">
        <v>0</v>
      </c>
      <c r="M17" s="11">
        <v>0</v>
      </c>
      <c r="N17" s="11">
        <v>0</v>
      </c>
      <c r="O17" s="16">
        <v>0.19452117714248984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2.078221823581709E-2</v>
      </c>
      <c r="D21" s="11">
        <v>0</v>
      </c>
      <c r="E21" s="11">
        <v>2.076235341129554E-2</v>
      </c>
      <c r="F21" s="11">
        <v>9.4856469974533755E-3</v>
      </c>
      <c r="G21" s="11">
        <v>0</v>
      </c>
      <c r="H21" s="11">
        <v>9.4051552148379097E-3</v>
      </c>
      <c r="I21" s="11">
        <v>9.3542607054474231E-2</v>
      </c>
      <c r="J21" s="11">
        <v>0</v>
      </c>
      <c r="K21" s="11">
        <v>9.1866999607236766E-2</v>
      </c>
      <c r="L21" s="11">
        <v>0</v>
      </c>
      <c r="M21" s="11">
        <v>0</v>
      </c>
      <c r="N21" s="11">
        <v>0</v>
      </c>
      <c r="O21" s="16">
        <v>2.5916038831717229E-2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0.16062575080565061</v>
      </c>
      <c r="D25" s="11">
        <v>0</v>
      </c>
      <c r="E25" s="11">
        <v>0.16047221559024724</v>
      </c>
      <c r="F25" s="11">
        <v>0.10687891606671561</v>
      </c>
      <c r="G25" s="11">
        <v>0</v>
      </c>
      <c r="H25" s="11">
        <v>0.10597198009487011</v>
      </c>
      <c r="I25" s="11">
        <v>0.84302898622597622</v>
      </c>
      <c r="J25" s="11">
        <v>3.7426570049392294</v>
      </c>
      <c r="K25" s="11">
        <v>0.89496936350822298</v>
      </c>
      <c r="L25" s="11">
        <v>0</v>
      </c>
      <c r="M25" s="11">
        <v>0</v>
      </c>
      <c r="N25" s="11">
        <v>0</v>
      </c>
      <c r="O25" s="11">
        <v>0.22043721597420707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11497</v>
      </c>
      <c r="D37" s="15">
        <v>11</v>
      </c>
      <c r="E37" s="15">
        <v>11508</v>
      </c>
      <c r="F37" s="15">
        <v>1519</v>
      </c>
      <c r="G37" s="15">
        <v>13</v>
      </c>
      <c r="H37" s="15">
        <v>1532</v>
      </c>
      <c r="I37" s="15">
        <v>1261</v>
      </c>
      <c r="J37" s="15">
        <v>23</v>
      </c>
      <c r="K37" s="15">
        <v>1284</v>
      </c>
      <c r="L37" s="15">
        <v>1</v>
      </c>
      <c r="M37" s="15">
        <v>2</v>
      </c>
      <c r="N37" s="15">
        <v>3</v>
      </c>
      <c r="O37" s="15">
        <v>14327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1265.0975303710402</v>
      </c>
      <c r="D38" s="15">
        <v>208.88749999999999</v>
      </c>
      <c r="E38" s="15">
        <v>1473.9850303710402</v>
      </c>
      <c r="F38" s="15">
        <v>175.85880748226413</v>
      </c>
      <c r="G38" s="15">
        <v>31.844799999999999</v>
      </c>
      <c r="H38" s="15">
        <v>207.70360748226412</v>
      </c>
      <c r="I38" s="15">
        <v>527.44476835104774</v>
      </c>
      <c r="J38" s="15">
        <v>345.7818770236982</v>
      </c>
      <c r="K38" s="15">
        <v>873.22664537474589</v>
      </c>
      <c r="L38" s="15">
        <v>2.2747999999999999</v>
      </c>
      <c r="M38" s="15">
        <v>146.7955</v>
      </c>
      <c r="N38" s="15">
        <v>149.0703</v>
      </c>
      <c r="O38" s="15">
        <v>2703.98558322805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64105.227999999763</v>
      </c>
      <c r="D39" s="15">
        <v>948</v>
      </c>
      <c r="E39" s="15">
        <v>65053.227999999763</v>
      </c>
      <c r="F39" s="15">
        <v>6766.9560000000029</v>
      </c>
      <c r="G39" s="15">
        <v>730.1</v>
      </c>
      <c r="H39" s="15">
        <v>7497.0560000000032</v>
      </c>
      <c r="I39" s="15">
        <v>7100.4290000000046</v>
      </c>
      <c r="J39" s="15">
        <v>1843</v>
      </c>
      <c r="K39" s="15">
        <v>8943.4290000000037</v>
      </c>
      <c r="L39" s="15">
        <v>29.34</v>
      </c>
      <c r="M39" s="15">
        <v>756</v>
      </c>
      <c r="N39" s="15">
        <v>785.34</v>
      </c>
      <c r="O39" s="15">
        <v>82279.052999999767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1.8839101317654133E-2</v>
      </c>
      <c r="D17" s="11">
        <v>0</v>
      </c>
      <c r="E17" s="11">
        <v>1.8827734201010336E-2</v>
      </c>
      <c r="F17" s="11">
        <v>6.1694380784217857E-2</v>
      </c>
      <c r="G17" s="11">
        <v>2.02276842626424E-2</v>
      </c>
      <c r="H17" s="11">
        <v>4.7029329575367998E-2</v>
      </c>
      <c r="I17" s="11">
        <v>5.0085555393678469E-2</v>
      </c>
      <c r="J17" s="11">
        <v>0.21659694799286081</v>
      </c>
      <c r="K17" s="11">
        <v>5.5494823797324219E-2</v>
      </c>
      <c r="L17" s="11">
        <v>0.17372111542164778</v>
      </c>
      <c r="M17" s="11">
        <v>25.826836823583218</v>
      </c>
      <c r="N17" s="11">
        <v>18.497375192679915</v>
      </c>
      <c r="O17" s="16">
        <v>9.0818453011825576E-2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2.452177031737569E-3</v>
      </c>
      <c r="D21" s="11">
        <v>0</v>
      </c>
      <c r="E21" s="11">
        <v>2.4506974398036969E-3</v>
      </c>
      <c r="F21" s="11">
        <v>0</v>
      </c>
      <c r="G21" s="11">
        <v>0</v>
      </c>
      <c r="H21" s="11">
        <v>0</v>
      </c>
      <c r="I21" s="11">
        <v>5.6515383182319939E-4</v>
      </c>
      <c r="J21" s="11">
        <v>0</v>
      </c>
      <c r="K21" s="11">
        <v>5.4679431468769991E-4</v>
      </c>
      <c r="L21" s="11">
        <v>0</v>
      </c>
      <c r="M21" s="11">
        <v>0</v>
      </c>
      <c r="N21" s="11">
        <v>0</v>
      </c>
      <c r="O21" s="16">
        <v>2.1739578152348039E-3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2.12912783493917E-2</v>
      </c>
      <c r="D25" s="11">
        <v>0</v>
      </c>
      <c r="E25" s="11">
        <v>2.1278431640814034E-2</v>
      </c>
      <c r="F25" s="11">
        <v>6.1694380784217857E-2</v>
      </c>
      <c r="G25" s="11">
        <v>2.02276842626424E-2</v>
      </c>
      <c r="H25" s="11">
        <v>4.7029329575367998E-2</v>
      </c>
      <c r="I25" s="11">
        <v>5.0650709225501668E-2</v>
      </c>
      <c r="J25" s="11">
        <v>0.21659694799286081</v>
      </c>
      <c r="K25" s="11">
        <v>5.6041618112011922E-2</v>
      </c>
      <c r="L25" s="11">
        <v>0.17372111542164778</v>
      </c>
      <c r="M25" s="11">
        <v>25.826836823583218</v>
      </c>
      <c r="N25" s="11">
        <v>18.497375192679915</v>
      </c>
      <c r="O25" s="11">
        <v>9.2992410827060376E-2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1.8981187404266603E-2</v>
      </c>
      <c r="D31" s="11">
        <v>0</v>
      </c>
      <c r="E31" s="11">
        <v>1.8969734555873041E-2</v>
      </c>
      <c r="F31" s="11">
        <v>0</v>
      </c>
      <c r="G31" s="11">
        <v>0</v>
      </c>
      <c r="H31" s="11">
        <v>0</v>
      </c>
      <c r="I31" s="11">
        <v>0.14732507934488462</v>
      </c>
      <c r="J31" s="11">
        <v>0</v>
      </c>
      <c r="K31" s="11">
        <v>0.1425390951288785</v>
      </c>
      <c r="L31" s="11">
        <v>0</v>
      </c>
      <c r="M31" s="11">
        <v>0</v>
      </c>
      <c r="N31" s="11">
        <v>0</v>
      </c>
      <c r="O31" s="16">
        <v>3.3760193595546724E-2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1.8981187404266603E-2</v>
      </c>
      <c r="D33" s="11">
        <v>0</v>
      </c>
      <c r="E33" s="11">
        <v>1.8969734555873041E-2</v>
      </c>
      <c r="F33" s="11">
        <v>0</v>
      </c>
      <c r="G33" s="11">
        <v>0</v>
      </c>
      <c r="H33" s="11">
        <v>0</v>
      </c>
      <c r="I33" s="11">
        <v>0.14732507934488462</v>
      </c>
      <c r="J33" s="11">
        <v>0</v>
      </c>
      <c r="K33" s="11">
        <v>0.1425390951288785</v>
      </c>
      <c r="L33" s="11">
        <v>0</v>
      </c>
      <c r="M33" s="11">
        <v>0</v>
      </c>
      <c r="N33" s="11">
        <v>0</v>
      </c>
      <c r="O33" s="11">
        <v>3.3760193595546724E-2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4969</v>
      </c>
      <c r="D37" s="15">
        <v>3</v>
      </c>
      <c r="E37" s="15">
        <v>4972</v>
      </c>
      <c r="F37" s="15">
        <v>53</v>
      </c>
      <c r="G37" s="15">
        <v>29</v>
      </c>
      <c r="H37" s="15">
        <v>82</v>
      </c>
      <c r="I37" s="15">
        <v>685</v>
      </c>
      <c r="J37" s="15">
        <v>23</v>
      </c>
      <c r="K37" s="15">
        <v>708</v>
      </c>
      <c r="L37" s="15">
        <v>6</v>
      </c>
      <c r="M37" s="15">
        <v>15</v>
      </c>
      <c r="N37" s="15">
        <v>21</v>
      </c>
      <c r="O37" s="15">
        <v>5783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704.58116469767492</v>
      </c>
      <c r="D38" s="15">
        <v>39.227600000000002</v>
      </c>
      <c r="E38" s="15">
        <v>743.80876469767497</v>
      </c>
      <c r="F38" s="15">
        <v>145.92619999999999</v>
      </c>
      <c r="G38" s="15">
        <v>243.70526520547946</v>
      </c>
      <c r="H38" s="15">
        <v>389.63146520547946</v>
      </c>
      <c r="I38" s="15">
        <v>333.15704184240161</v>
      </c>
      <c r="J38" s="15">
        <v>762.5663235616438</v>
      </c>
      <c r="K38" s="15">
        <v>1095.7233654040454</v>
      </c>
      <c r="L38" s="15">
        <v>8.1666000000000007</v>
      </c>
      <c r="M38" s="15">
        <v>2382.1408000000001</v>
      </c>
      <c r="N38" s="15">
        <v>2390.3074000000001</v>
      </c>
      <c r="O38" s="15">
        <v>4619.4709953071997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29425.130000000008</v>
      </c>
      <c r="D39" s="15">
        <v>147.5</v>
      </c>
      <c r="E39" s="15">
        <v>29572.630000000008</v>
      </c>
      <c r="F39" s="15">
        <v>1419.3940000000002</v>
      </c>
      <c r="G39" s="15">
        <v>2612</v>
      </c>
      <c r="H39" s="15">
        <v>4031.3940000000002</v>
      </c>
      <c r="I39" s="15">
        <v>3902.5369999999989</v>
      </c>
      <c r="J39" s="15">
        <v>4008.26</v>
      </c>
      <c r="K39" s="15">
        <v>7910.7969999999987</v>
      </c>
      <c r="L39" s="15">
        <v>63.71</v>
      </c>
      <c r="M39" s="15">
        <v>11313</v>
      </c>
      <c r="N39" s="15">
        <v>11376.71</v>
      </c>
      <c r="O39" s="15">
        <v>52891.531000000003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3.2110302953757226E-2</v>
      </c>
      <c r="D17" s="11">
        <v>6.4994228703076085E-2</v>
      </c>
      <c r="E17" s="11">
        <v>3.2130971019342418E-2</v>
      </c>
      <c r="F17" s="11">
        <v>3.6125496216591717E-2</v>
      </c>
      <c r="G17" s="11">
        <v>1.530529523926546</v>
      </c>
      <c r="H17" s="11">
        <v>0.10385831747773577</v>
      </c>
      <c r="I17" s="11">
        <v>5.0741210033620254E-2</v>
      </c>
      <c r="J17" s="11">
        <v>15.571731778126614</v>
      </c>
      <c r="K17" s="11">
        <v>0.45240349436265731</v>
      </c>
      <c r="L17" s="11">
        <v>0.74451884525284528</v>
      </c>
      <c r="M17" s="11">
        <v>25.56883430923688</v>
      </c>
      <c r="N17" s="11">
        <v>17.50093178344207</v>
      </c>
      <c r="O17" s="16">
        <v>0.11367933955916953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4.5254793283685486E-2</v>
      </c>
      <c r="D21" s="11">
        <v>0</v>
      </c>
      <c r="E21" s="11">
        <v>4.5226349932889667E-2</v>
      </c>
      <c r="F21" s="11">
        <v>0.16757241308861268</v>
      </c>
      <c r="G21" s="11">
        <v>0</v>
      </c>
      <c r="H21" s="11">
        <v>0.15997731022916528</v>
      </c>
      <c r="I21" s="11">
        <v>0.13367873037975206</v>
      </c>
      <c r="J21" s="11">
        <v>0</v>
      </c>
      <c r="K21" s="11">
        <v>0.13021930528861667</v>
      </c>
      <c r="L21" s="11">
        <v>0</v>
      </c>
      <c r="M21" s="11">
        <v>0</v>
      </c>
      <c r="N21" s="11">
        <v>0</v>
      </c>
      <c r="O21" s="16">
        <v>6.7554136558821948E-2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2.482330256111668E-5</v>
      </c>
      <c r="D22" s="11">
        <v>0</v>
      </c>
      <c r="E22" s="11">
        <v>2.4807700724240959E-5</v>
      </c>
      <c r="F22" s="11">
        <v>0</v>
      </c>
      <c r="G22" s="11">
        <v>0</v>
      </c>
      <c r="H22" s="11">
        <v>0</v>
      </c>
      <c r="I22" s="11">
        <v>3.7199623383161833E-4</v>
      </c>
      <c r="J22" s="11">
        <v>0</v>
      </c>
      <c r="K22" s="11">
        <v>3.6236947345269206E-4</v>
      </c>
      <c r="L22" s="11">
        <v>0</v>
      </c>
      <c r="M22" s="11">
        <v>0</v>
      </c>
      <c r="N22" s="11">
        <v>0</v>
      </c>
      <c r="O22" s="16">
        <v>6.9093818378570637E-5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7.7389919540003835E-2</v>
      </c>
      <c r="D25" s="11">
        <v>6.4994228703076085E-2</v>
      </c>
      <c r="E25" s="11">
        <v>7.7382128652956322E-2</v>
      </c>
      <c r="F25" s="11">
        <v>0.2036979093052044</v>
      </c>
      <c r="G25" s="11">
        <v>1.530529523926546</v>
      </c>
      <c r="H25" s="11">
        <v>0.26383562770690105</v>
      </c>
      <c r="I25" s="11">
        <v>0.18479193664720392</v>
      </c>
      <c r="J25" s="11">
        <v>15.571731778126614</v>
      </c>
      <c r="K25" s="11">
        <v>0.58298516912472664</v>
      </c>
      <c r="L25" s="11">
        <v>0.74451884525284528</v>
      </c>
      <c r="M25" s="11">
        <v>25.56883430923688</v>
      </c>
      <c r="N25" s="11">
        <v>17.50093178344207</v>
      </c>
      <c r="O25" s="11">
        <v>0.18130256993637006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2.0678001420674809E-2</v>
      </c>
      <c r="D29" s="11">
        <v>0</v>
      </c>
      <c r="E29" s="11">
        <v>2.0665004970895937E-2</v>
      </c>
      <c r="F29" s="11">
        <v>6.4706044911344556E-3</v>
      </c>
      <c r="G29" s="11">
        <v>0.77657907968034068</v>
      </c>
      <c r="H29" s="11">
        <v>4.1375234520548858E-2</v>
      </c>
      <c r="I29" s="11">
        <v>4.6998193536453139E-2</v>
      </c>
      <c r="J29" s="11">
        <v>1.9271135064844531</v>
      </c>
      <c r="K29" s="11">
        <v>9.565303989356172E-2</v>
      </c>
      <c r="L29" s="11">
        <v>0</v>
      </c>
      <c r="M29" s="11">
        <v>0</v>
      </c>
      <c r="N29" s="11">
        <v>0</v>
      </c>
      <c r="O29" s="16">
        <v>3.291871806790473E-2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1.4636756053137441E-2</v>
      </c>
      <c r="D31" s="11">
        <v>0</v>
      </c>
      <c r="E31" s="11">
        <v>1.4627556621282289E-2</v>
      </c>
      <c r="F31" s="11">
        <v>1.4948939850714027E-2</v>
      </c>
      <c r="G31" s="11">
        <v>0</v>
      </c>
      <c r="H31" s="11">
        <v>1.4271389568342513E-2</v>
      </c>
      <c r="I31" s="11">
        <v>2.9521668391248906E-2</v>
      </c>
      <c r="J31" s="11">
        <v>0</v>
      </c>
      <c r="K31" s="11">
        <v>2.8757687464180389E-2</v>
      </c>
      <c r="L31" s="11">
        <v>0</v>
      </c>
      <c r="M31" s="11">
        <v>0</v>
      </c>
      <c r="N31" s="11">
        <v>0</v>
      </c>
      <c r="O31" s="16">
        <v>1.6531460402383888E-2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3.5314757473812249E-2</v>
      </c>
      <c r="D33" s="11">
        <v>0</v>
      </c>
      <c r="E33" s="11">
        <v>3.5292561592178223E-2</v>
      </c>
      <c r="F33" s="11">
        <v>2.1419544341848482E-2</v>
      </c>
      <c r="G33" s="11">
        <v>0.77657907968034068</v>
      </c>
      <c r="H33" s="11">
        <v>5.5646624088891372E-2</v>
      </c>
      <c r="I33" s="11">
        <v>7.6519861927702049E-2</v>
      </c>
      <c r="J33" s="11">
        <v>1.9271135064844531</v>
      </c>
      <c r="K33" s="11">
        <v>0.12441072735774211</v>
      </c>
      <c r="L33" s="11">
        <v>0</v>
      </c>
      <c r="M33" s="11">
        <v>0</v>
      </c>
      <c r="N33" s="11">
        <v>0</v>
      </c>
      <c r="O33" s="11">
        <v>4.9450178470288618E-2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31801</v>
      </c>
      <c r="D37" s="15">
        <v>20</v>
      </c>
      <c r="E37" s="15">
        <v>31821</v>
      </c>
      <c r="F37" s="15">
        <v>3665</v>
      </c>
      <c r="G37" s="15">
        <v>174</v>
      </c>
      <c r="H37" s="15">
        <v>3839</v>
      </c>
      <c r="I37" s="15">
        <v>5571</v>
      </c>
      <c r="J37" s="15">
        <v>148</v>
      </c>
      <c r="K37" s="15">
        <v>5719</v>
      </c>
      <c r="L37" s="15">
        <v>13</v>
      </c>
      <c r="M37" s="15">
        <v>27</v>
      </c>
      <c r="N37" s="15">
        <v>40</v>
      </c>
      <c r="O37" s="15">
        <v>41419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4719.2263313823187</v>
      </c>
      <c r="D38" s="15">
        <v>497.38279999999997</v>
      </c>
      <c r="E38" s="15">
        <v>5216.609131382319</v>
      </c>
      <c r="F38" s="15">
        <v>673.06654069182673</v>
      </c>
      <c r="G38" s="15">
        <v>2495.704813489665</v>
      </c>
      <c r="H38" s="15">
        <v>3168.7713541814919</v>
      </c>
      <c r="I38" s="15">
        <v>2245.1335686958514</v>
      </c>
      <c r="J38" s="15">
        <v>2483.9228114603966</v>
      </c>
      <c r="K38" s="15">
        <v>4729.0563801562475</v>
      </c>
      <c r="L38" s="15">
        <v>72.956999999999994</v>
      </c>
      <c r="M38" s="15">
        <v>1989.925035443038</v>
      </c>
      <c r="N38" s="15">
        <v>2062.8820354430381</v>
      </c>
      <c r="O38" s="15">
        <v>15177.318901163097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172520.79000000042</v>
      </c>
      <c r="D39" s="15">
        <v>2140.79</v>
      </c>
      <c r="E39" s="15">
        <v>174661.58000000042</v>
      </c>
      <c r="F39" s="15">
        <v>14048.685000000009</v>
      </c>
      <c r="G39" s="15">
        <v>31860.880000000001</v>
      </c>
      <c r="H39" s="15">
        <v>45909.56500000001</v>
      </c>
      <c r="I39" s="15">
        <v>29382.764000000047</v>
      </c>
      <c r="J39" s="15">
        <v>27083.68</v>
      </c>
      <c r="K39" s="15">
        <v>56466.444000000047</v>
      </c>
      <c r="L39" s="15">
        <v>145.714</v>
      </c>
      <c r="M39" s="15">
        <v>11130.5</v>
      </c>
      <c r="N39" s="15">
        <v>11276.214</v>
      </c>
      <c r="O39" s="15">
        <v>288313.80300000048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4"/>
  <dimension ref="A1:AC70"/>
  <sheetViews>
    <sheetView topLeftCell="A19" zoomScale="80" zoomScaleNormal="80" workbookViewId="0">
      <selection activeCell="M38" sqref="M38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5.1782094023304207E-2</v>
      </c>
      <c r="D17" s="11">
        <v>0</v>
      </c>
      <c r="E17" s="11">
        <v>5.1865267254020055E-2</v>
      </c>
      <c r="F17" s="11">
        <v>0.10837063350920016</v>
      </c>
      <c r="G17" s="11">
        <v>1.3733105389400366</v>
      </c>
      <c r="H17" s="11">
        <v>0.11527772656441942</v>
      </c>
      <c r="I17" s="11">
        <v>0.1107830641253072</v>
      </c>
      <c r="J17" s="11">
        <v>2.6854243251366285</v>
      </c>
      <c r="K17" s="11">
        <v>0.16188749566582569</v>
      </c>
      <c r="L17" s="11">
        <v>0</v>
      </c>
      <c r="M17" s="11">
        <v>85.200336952041255</v>
      </c>
      <c r="N17" s="11">
        <v>57.635522055792613</v>
      </c>
      <c r="O17" s="16">
        <v>0.12808948483397511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1.798907840871963E-2</v>
      </c>
      <c r="D21" s="11">
        <v>0</v>
      </c>
      <c r="E21" s="11">
        <v>1.797387152826533E-2</v>
      </c>
      <c r="F21" s="11">
        <v>7.8572200353101779E-2</v>
      </c>
      <c r="G21" s="11">
        <v>0</v>
      </c>
      <c r="H21" s="11">
        <v>7.8143163766413212E-2</v>
      </c>
      <c r="I21" s="11">
        <v>6.6209935972142156E-2</v>
      </c>
      <c r="J21" s="11">
        <v>0</v>
      </c>
      <c r="K21" s="11">
        <v>6.4895725254156003E-2</v>
      </c>
      <c r="L21" s="11">
        <v>2.4782855834915296E-2</v>
      </c>
      <c r="M21" s="11">
        <v>0</v>
      </c>
      <c r="N21" s="11">
        <v>8.0179827701196554E-3</v>
      </c>
      <c r="O21" s="16">
        <v>3.1151757927801477E-2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6.977117243202384E-2</v>
      </c>
      <c r="D25" s="11">
        <v>0</v>
      </c>
      <c r="E25" s="11">
        <v>6.9839138782285384E-2</v>
      </c>
      <c r="F25" s="11">
        <v>0.18694283386230193</v>
      </c>
      <c r="G25" s="11">
        <v>1.3733105389400366</v>
      </c>
      <c r="H25" s="11">
        <v>0.19342089033083265</v>
      </c>
      <c r="I25" s="11">
        <v>0.17699300009744934</v>
      </c>
      <c r="J25" s="11">
        <v>2.6854243251366285</v>
      </c>
      <c r="K25" s="11">
        <v>0.22678322091998171</v>
      </c>
      <c r="L25" s="11">
        <v>2.4782855834915296E-2</v>
      </c>
      <c r="M25" s="11">
        <v>85.200336952041255</v>
      </c>
      <c r="N25" s="11">
        <v>57.643540038562733</v>
      </c>
      <c r="O25" s="11">
        <v>0.15924124276177659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6.4494211286591038E-2</v>
      </c>
      <c r="D29" s="11">
        <v>0</v>
      </c>
      <c r="E29" s="11">
        <v>6.4590228734093355E-2</v>
      </c>
      <c r="F29" s="11">
        <v>4.565332591819022E-2</v>
      </c>
      <c r="G29" s="11">
        <v>0.12100238482427902</v>
      </c>
      <c r="H29" s="11">
        <v>4.6064762824602215E-2</v>
      </c>
      <c r="I29" s="11">
        <v>0.18550145054148603</v>
      </c>
      <c r="J29" s="11">
        <v>2.8278677322653154</v>
      </c>
      <c r="K29" s="11">
        <v>0.23795016593894194</v>
      </c>
      <c r="L29" s="11">
        <v>0.20615225526039094</v>
      </c>
      <c r="M29" s="11">
        <v>0</v>
      </c>
      <c r="N29" s="11">
        <v>6.6696317878361777E-2</v>
      </c>
      <c r="O29" s="16">
        <v>8.6590831023321713E-2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1.2458989105050767E-4</v>
      </c>
      <c r="D31" s="11">
        <v>0</v>
      </c>
      <c r="E31" s="11">
        <v>1.2448457028109569E-4</v>
      </c>
      <c r="F31" s="11">
        <v>2.4933523455328713E-3</v>
      </c>
      <c r="G31" s="11">
        <v>0</v>
      </c>
      <c r="H31" s="11">
        <v>2.4797376144329152E-3</v>
      </c>
      <c r="I31" s="11">
        <v>1.7263746483818473E-3</v>
      </c>
      <c r="J31" s="11">
        <v>0</v>
      </c>
      <c r="K31" s="11">
        <v>1.6921075850951891E-3</v>
      </c>
      <c r="L31" s="11">
        <v>0</v>
      </c>
      <c r="M31" s="11">
        <v>0</v>
      </c>
      <c r="N31" s="11">
        <v>0</v>
      </c>
      <c r="O31" s="16">
        <v>6.0322997192067615E-4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6.4618801177641544E-2</v>
      </c>
      <c r="D33" s="11">
        <v>0</v>
      </c>
      <c r="E33" s="11">
        <v>6.4714713304374449E-2</v>
      </c>
      <c r="F33" s="11">
        <v>4.814667826372309E-2</v>
      </c>
      <c r="G33" s="11">
        <v>0.12100238482427902</v>
      </c>
      <c r="H33" s="11">
        <v>4.8544500439035132E-2</v>
      </c>
      <c r="I33" s="11">
        <v>0.18722782518986789</v>
      </c>
      <c r="J33" s="11">
        <v>2.8278677322653154</v>
      </c>
      <c r="K33" s="11">
        <v>0.23964227352403714</v>
      </c>
      <c r="L33" s="11">
        <v>0.20615225526039094</v>
      </c>
      <c r="M33" s="11">
        <v>0</v>
      </c>
      <c r="N33" s="11">
        <v>6.6696317878361777E-2</v>
      </c>
      <c r="O33" s="11">
        <v>8.7194060995242392E-2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27185</v>
      </c>
      <c r="D37" s="15">
        <v>23</v>
      </c>
      <c r="E37" s="15">
        <v>27208</v>
      </c>
      <c r="F37" s="15">
        <v>4007</v>
      </c>
      <c r="G37" s="15">
        <v>22</v>
      </c>
      <c r="H37" s="15">
        <v>4029</v>
      </c>
      <c r="I37" s="15">
        <v>4938</v>
      </c>
      <c r="J37" s="15">
        <v>100</v>
      </c>
      <c r="K37" s="15">
        <v>5038</v>
      </c>
      <c r="L37" s="15">
        <v>11</v>
      </c>
      <c r="M37" s="15">
        <v>23</v>
      </c>
      <c r="N37" s="15">
        <v>34</v>
      </c>
      <c r="O37" s="15">
        <v>36309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4536.2022042781327</v>
      </c>
      <c r="D38" s="15">
        <v>0.11509999999999999</v>
      </c>
      <c r="E38" s="15">
        <v>4536.3173042781327</v>
      </c>
      <c r="F38" s="15">
        <v>1439.3298302148314</v>
      </c>
      <c r="G38" s="15">
        <v>211.34700000000001</v>
      </c>
      <c r="H38" s="15">
        <v>1650.6768302148314</v>
      </c>
      <c r="I38" s="15">
        <v>2264.2388684673624</v>
      </c>
      <c r="J38" s="15">
        <v>1063.8463544442518</v>
      </c>
      <c r="K38" s="15">
        <v>3328.0852229116144</v>
      </c>
      <c r="L38" s="15">
        <v>27.741399999999999</v>
      </c>
      <c r="M38" s="15">
        <v>7701.5805</v>
      </c>
      <c r="N38" s="15">
        <v>7729.3218999999999</v>
      </c>
      <c r="O38" s="15">
        <v>17244.401257404577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114231.34900000015</v>
      </c>
      <c r="D39" s="15">
        <v>760.4</v>
      </c>
      <c r="E39" s="15">
        <v>114991.74900000014</v>
      </c>
      <c r="F39" s="15">
        <v>21426.047999999912</v>
      </c>
      <c r="G39" s="15">
        <v>2387</v>
      </c>
      <c r="H39" s="15">
        <v>23813.047999999912</v>
      </c>
      <c r="I39" s="15">
        <v>24494.441999999974</v>
      </c>
      <c r="J39" s="15">
        <v>54062</v>
      </c>
      <c r="K39" s="15">
        <v>78556.441999999981</v>
      </c>
      <c r="L39" s="15">
        <v>111.26299999999999</v>
      </c>
      <c r="M39" s="15">
        <v>33185.199999999997</v>
      </c>
      <c r="N39" s="15">
        <v>33296.462999999996</v>
      </c>
      <c r="O39" s="15">
        <v>250657.70200000005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1.6870104066298224E-2</v>
      </c>
      <c r="D17" s="11">
        <v>1.7491189654941452E-3</v>
      </c>
      <c r="E17" s="11">
        <v>1.6837334129547254E-2</v>
      </c>
      <c r="F17" s="11">
        <v>8.9624534073058301E-2</v>
      </c>
      <c r="G17" s="11">
        <v>0.12510687871214693</v>
      </c>
      <c r="H17" s="11">
        <v>0.10044539094880872</v>
      </c>
      <c r="I17" s="11">
        <v>1.5014807424019287E-2</v>
      </c>
      <c r="J17" s="11">
        <v>1.8467785062833668</v>
      </c>
      <c r="K17" s="11">
        <v>0.11302832282077391</v>
      </c>
      <c r="L17" s="11">
        <v>0</v>
      </c>
      <c r="M17" s="11">
        <v>0</v>
      </c>
      <c r="N17" s="11">
        <v>0</v>
      </c>
      <c r="O17" s="16">
        <v>3.059860263829052E-2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2.9191750653743638E-2</v>
      </c>
      <c r="D21" s="11">
        <v>0</v>
      </c>
      <c r="E21" s="11">
        <v>2.912848679783769E-2</v>
      </c>
      <c r="F21" s="11">
        <v>0</v>
      </c>
      <c r="G21" s="11">
        <v>0</v>
      </c>
      <c r="H21" s="11">
        <v>0</v>
      </c>
      <c r="I21" s="11">
        <v>0.1560622276989842</v>
      </c>
      <c r="J21" s="11">
        <v>0</v>
      </c>
      <c r="K21" s="11">
        <v>0.14771169232864614</v>
      </c>
      <c r="L21" s="11">
        <v>0</v>
      </c>
      <c r="M21" s="11">
        <v>0</v>
      </c>
      <c r="N21" s="11">
        <v>0</v>
      </c>
      <c r="O21" s="16">
        <v>4.1175109788114263E-2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4.6061854720041859E-2</v>
      </c>
      <c r="D25" s="11">
        <v>1.7491189654941452E-3</v>
      </c>
      <c r="E25" s="11">
        <v>4.5965820927384944E-2</v>
      </c>
      <c r="F25" s="11">
        <v>8.9624534073058301E-2</v>
      </c>
      <c r="G25" s="11">
        <v>0.12510687871214693</v>
      </c>
      <c r="H25" s="11">
        <v>0.10044539094880872</v>
      </c>
      <c r="I25" s="11">
        <v>0.17107703512300348</v>
      </c>
      <c r="J25" s="11">
        <v>1.8467785062833668</v>
      </c>
      <c r="K25" s="11">
        <v>0.26074001514942002</v>
      </c>
      <c r="L25" s="11">
        <v>0</v>
      </c>
      <c r="M25" s="11">
        <v>0</v>
      </c>
      <c r="N25" s="11">
        <v>0</v>
      </c>
      <c r="O25" s="11">
        <v>7.177371242640479E-2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0.15014977356530304</v>
      </c>
      <c r="D29" s="11">
        <v>0</v>
      </c>
      <c r="E29" s="11">
        <v>0.14982437157924822</v>
      </c>
      <c r="F29" s="11">
        <v>1.1190187541974876</v>
      </c>
      <c r="G29" s="11">
        <v>1.4842612687315777</v>
      </c>
      <c r="H29" s="11">
        <v>1.2304047692681677</v>
      </c>
      <c r="I29" s="11">
        <v>0.12222417728886652</v>
      </c>
      <c r="J29" s="11">
        <v>12.981852436939192</v>
      </c>
      <c r="K29" s="11">
        <v>0.81031367988608971</v>
      </c>
      <c r="L29" s="11">
        <v>0</v>
      </c>
      <c r="M29" s="11">
        <v>0</v>
      </c>
      <c r="N29" s="11">
        <v>0</v>
      </c>
      <c r="O29" s="16">
        <v>0.26312289312241571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0.15014977356530304</v>
      </c>
      <c r="D33" s="11">
        <v>0</v>
      </c>
      <c r="E33" s="11">
        <v>0.14982437157924822</v>
      </c>
      <c r="F33" s="11">
        <v>1.1190187541974876</v>
      </c>
      <c r="G33" s="11">
        <v>1.4842612687315777</v>
      </c>
      <c r="H33" s="11">
        <v>1.2304047692681677</v>
      </c>
      <c r="I33" s="11">
        <v>0.12222417728886652</v>
      </c>
      <c r="J33" s="11">
        <v>12.981852436939192</v>
      </c>
      <c r="K33" s="11">
        <v>0.81031367988608971</v>
      </c>
      <c r="L33" s="11">
        <v>0</v>
      </c>
      <c r="M33" s="11">
        <v>0</v>
      </c>
      <c r="N33" s="11">
        <v>0</v>
      </c>
      <c r="O33" s="11">
        <v>0.26312289312241571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6446</v>
      </c>
      <c r="D37" s="15">
        <v>14</v>
      </c>
      <c r="E37" s="15">
        <v>6460</v>
      </c>
      <c r="F37" s="15">
        <v>196</v>
      </c>
      <c r="G37" s="15">
        <v>86</v>
      </c>
      <c r="H37" s="15">
        <v>282</v>
      </c>
      <c r="I37" s="15">
        <v>796</v>
      </c>
      <c r="J37" s="15">
        <v>45</v>
      </c>
      <c r="K37" s="15">
        <v>841</v>
      </c>
      <c r="L37" s="15">
        <v>0</v>
      </c>
      <c r="M37" s="15">
        <v>4</v>
      </c>
      <c r="N37" s="15">
        <v>4</v>
      </c>
      <c r="O37" s="15">
        <v>7587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658.26665636205064</v>
      </c>
      <c r="D38" s="15">
        <v>112.21259999999999</v>
      </c>
      <c r="E38" s="15">
        <v>770.47925636205059</v>
      </c>
      <c r="F38" s="15">
        <v>57.925868025722167</v>
      </c>
      <c r="G38" s="15">
        <v>167.52584821917807</v>
      </c>
      <c r="H38" s="15">
        <v>225.45171624490024</v>
      </c>
      <c r="I38" s="15">
        <v>351.34862139987581</v>
      </c>
      <c r="J38" s="15">
        <v>259.25856794520547</v>
      </c>
      <c r="K38" s="15">
        <v>610.60718934508122</v>
      </c>
      <c r="L38" s="15">
        <v>0</v>
      </c>
      <c r="M38" s="15">
        <v>81.079099999999997</v>
      </c>
      <c r="N38" s="15">
        <v>81.079099999999997</v>
      </c>
      <c r="O38" s="15">
        <v>1687.6172619520321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27367.100999999944</v>
      </c>
      <c r="D39" s="15">
        <v>1091.7</v>
      </c>
      <c r="E39" s="15">
        <v>28458.800999999945</v>
      </c>
      <c r="F39" s="15">
        <v>1505.0019999999997</v>
      </c>
      <c r="G39" s="15">
        <v>3505.8399999999997</v>
      </c>
      <c r="H39" s="15">
        <v>5010.8419999999996</v>
      </c>
      <c r="I39" s="15">
        <v>4095.8670000000016</v>
      </c>
      <c r="J39" s="15">
        <v>8748.2000000000007</v>
      </c>
      <c r="K39" s="15">
        <v>12844.067000000003</v>
      </c>
      <c r="L39" s="15">
        <v>0</v>
      </c>
      <c r="M39" s="15">
        <v>19626</v>
      </c>
      <c r="N39" s="15">
        <v>19626</v>
      </c>
      <c r="O39" s="15">
        <v>65939.709999999948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4.546871041420348E-2</v>
      </c>
      <c r="D17" s="11">
        <v>1.7552850741203115E-2</v>
      </c>
      <c r="E17" s="11">
        <v>4.5433224151907294E-2</v>
      </c>
      <c r="F17" s="11">
        <v>1.1469760144898819E-2</v>
      </c>
      <c r="G17" s="11">
        <v>4.8659373211602255E-2</v>
      </c>
      <c r="H17" s="11">
        <v>2.1357028875623602E-2</v>
      </c>
      <c r="I17" s="11">
        <v>0.20474798856686513</v>
      </c>
      <c r="J17" s="11">
        <v>0.95610221792782824</v>
      </c>
      <c r="K17" s="11">
        <v>0.25456962444843073</v>
      </c>
      <c r="L17" s="11">
        <v>0.42345382863519881</v>
      </c>
      <c r="M17" s="11">
        <v>61.399812346975011</v>
      </c>
      <c r="N17" s="11">
        <v>54.459413816432267</v>
      </c>
      <c r="O17" s="16">
        <v>0.47230926070889528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1.3190073409315956E-2</v>
      </c>
      <c r="D21" s="11">
        <v>0</v>
      </c>
      <c r="E21" s="11">
        <v>1.3173306366846486E-2</v>
      </c>
      <c r="F21" s="11">
        <v>5.4843563990812617E-2</v>
      </c>
      <c r="G21" s="11">
        <v>0</v>
      </c>
      <c r="H21" s="11">
        <v>4.0262797733436453E-2</v>
      </c>
      <c r="I21" s="11">
        <v>3.815115959566881E-2</v>
      </c>
      <c r="J21" s="11">
        <v>0</v>
      </c>
      <c r="K21" s="11">
        <v>3.5621389871138845E-2</v>
      </c>
      <c r="L21" s="11">
        <v>1.5162596637354983E-2</v>
      </c>
      <c r="M21" s="11">
        <v>0</v>
      </c>
      <c r="N21" s="11">
        <v>1.7258240075038191E-3</v>
      </c>
      <c r="O21" s="16">
        <v>1.6389604031379686E-2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2.9736450629043999E-5</v>
      </c>
      <c r="D22" s="11">
        <v>0</v>
      </c>
      <c r="E22" s="11">
        <v>2.9698650056210469E-5</v>
      </c>
      <c r="F22" s="11">
        <v>0</v>
      </c>
      <c r="G22" s="11">
        <v>0</v>
      </c>
      <c r="H22" s="11">
        <v>0</v>
      </c>
      <c r="I22" s="11">
        <v>3.1340236993091075E-2</v>
      </c>
      <c r="J22" s="11">
        <v>0</v>
      </c>
      <c r="K22" s="11">
        <v>2.926209353572375E-2</v>
      </c>
      <c r="L22" s="11">
        <v>0</v>
      </c>
      <c r="M22" s="11">
        <v>0</v>
      </c>
      <c r="N22" s="11">
        <v>0</v>
      </c>
      <c r="O22" s="16">
        <v>3.6265878623801587E-3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5.8688520274148483E-2</v>
      </c>
      <c r="D25" s="11">
        <v>1.7552850741203115E-2</v>
      </c>
      <c r="E25" s="11">
        <v>5.8636229168809992E-2</v>
      </c>
      <c r="F25" s="11">
        <v>6.6313324135711435E-2</v>
      </c>
      <c r="G25" s="11">
        <v>4.8659373211602255E-2</v>
      </c>
      <c r="H25" s="11">
        <v>6.1619826609060055E-2</v>
      </c>
      <c r="I25" s="11">
        <v>0.27423938515562502</v>
      </c>
      <c r="J25" s="11">
        <v>0.95610221792782824</v>
      </c>
      <c r="K25" s="11">
        <v>0.31945310785529329</v>
      </c>
      <c r="L25" s="11">
        <v>0.43861642527255379</v>
      </c>
      <c r="M25" s="11">
        <v>61.399812346975011</v>
      </c>
      <c r="N25" s="11">
        <v>54.461139640439768</v>
      </c>
      <c r="O25" s="11">
        <v>0.49232545260265514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8.756390391803098E-3</v>
      </c>
      <c r="D29" s="11">
        <v>0</v>
      </c>
      <c r="E29" s="11">
        <v>8.7452593870677546E-3</v>
      </c>
      <c r="F29" s="11">
        <v>4.1225967327158707E-3</v>
      </c>
      <c r="G29" s="11">
        <v>4.5614611675841445E-2</v>
      </c>
      <c r="H29" s="11">
        <v>1.5153706445691854E-2</v>
      </c>
      <c r="I29" s="11">
        <v>1.5866963145326648E-2</v>
      </c>
      <c r="J29" s="11">
        <v>4.7619026429026237</v>
      </c>
      <c r="K29" s="11">
        <v>0.33057240071090072</v>
      </c>
      <c r="L29" s="11">
        <v>0</v>
      </c>
      <c r="M29" s="11">
        <v>8.0289023074640813</v>
      </c>
      <c r="N29" s="11">
        <v>7.1150435082405279</v>
      </c>
      <c r="O29" s="16">
        <v>0.10093027873543628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8.756390391803098E-3</v>
      </c>
      <c r="D33" s="11">
        <v>0</v>
      </c>
      <c r="E33" s="11">
        <v>8.7452593870677546E-3</v>
      </c>
      <c r="F33" s="11">
        <v>4.1225967327158707E-3</v>
      </c>
      <c r="G33" s="11">
        <v>4.5614611675841445E-2</v>
      </c>
      <c r="H33" s="11">
        <v>1.5153706445691854E-2</v>
      </c>
      <c r="I33" s="11">
        <v>1.5866963145326648E-2</v>
      </c>
      <c r="J33" s="11">
        <v>4.7619026429026237</v>
      </c>
      <c r="K33" s="11">
        <v>0.33057240071090072</v>
      </c>
      <c r="L33" s="11">
        <v>0</v>
      </c>
      <c r="M33" s="11">
        <v>8.0289023074640813</v>
      </c>
      <c r="N33" s="11">
        <v>7.1150435082405279</v>
      </c>
      <c r="O33" s="11">
        <v>0.10093027873543628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14142</v>
      </c>
      <c r="D37" s="15">
        <v>18</v>
      </c>
      <c r="E37" s="15">
        <v>14160</v>
      </c>
      <c r="F37" s="15">
        <v>243</v>
      </c>
      <c r="G37" s="15">
        <v>88</v>
      </c>
      <c r="H37" s="15">
        <v>331</v>
      </c>
      <c r="I37" s="15">
        <v>1915</v>
      </c>
      <c r="J37" s="15">
        <v>136</v>
      </c>
      <c r="K37" s="15">
        <v>2051</v>
      </c>
      <c r="L37" s="15">
        <v>14</v>
      </c>
      <c r="M37" s="15">
        <v>109</v>
      </c>
      <c r="N37" s="15">
        <v>123</v>
      </c>
      <c r="O37" s="15">
        <v>16665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2140.1994406989388</v>
      </c>
      <c r="D38" s="15">
        <v>265.52530000000002</v>
      </c>
      <c r="E38" s="15">
        <v>2405.7247406989391</v>
      </c>
      <c r="F38" s="15">
        <v>289.01969431055699</v>
      </c>
      <c r="G38" s="15">
        <v>778.38487464508091</v>
      </c>
      <c r="H38" s="15">
        <v>1067.4045689556378</v>
      </c>
      <c r="I38" s="15">
        <v>1045.2775769884527</v>
      </c>
      <c r="J38" s="15">
        <v>4255.1155271793496</v>
      </c>
      <c r="K38" s="15">
        <v>5300.3931041678024</v>
      </c>
      <c r="L38" s="15">
        <v>82.923299999999998</v>
      </c>
      <c r="M38" s="15">
        <v>20956.48586849315</v>
      </c>
      <c r="N38" s="15">
        <v>21039.409168493148</v>
      </c>
      <c r="O38" s="15">
        <v>29812.931582315527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73659.658000000578</v>
      </c>
      <c r="D39" s="15">
        <v>964.9</v>
      </c>
      <c r="E39" s="15">
        <v>74624.558000000572</v>
      </c>
      <c r="F39" s="15">
        <v>2753.0259999999989</v>
      </c>
      <c r="G39" s="15">
        <v>5769.9500000000007</v>
      </c>
      <c r="H39" s="15">
        <v>8522.9759999999987</v>
      </c>
      <c r="I39" s="15">
        <v>12939.563999999982</v>
      </c>
      <c r="J39" s="15">
        <v>38261.1</v>
      </c>
      <c r="K39" s="15">
        <v>51200.663999999982</v>
      </c>
      <c r="L39" s="15">
        <v>441.98999999999995</v>
      </c>
      <c r="M39" s="15">
        <v>75864.5</v>
      </c>
      <c r="N39" s="15">
        <v>76306.490000000005</v>
      </c>
      <c r="O39" s="15">
        <v>210654.68800000055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2.764769856595831E-2</v>
      </c>
      <c r="D17" s="11">
        <v>0</v>
      </c>
      <c r="E17" s="11">
        <v>2.7593290027995189E-2</v>
      </c>
      <c r="F17" s="11">
        <v>3.7425918256723312E-2</v>
      </c>
      <c r="G17" s="11">
        <v>2.9522373213216067E-2</v>
      </c>
      <c r="H17" s="11">
        <v>3.72958187498343E-2</v>
      </c>
      <c r="I17" s="11">
        <v>8.8478074092025072E-2</v>
      </c>
      <c r="J17" s="11">
        <v>4.7212870702748386</v>
      </c>
      <c r="K17" s="11">
        <v>0.18816196857686238</v>
      </c>
      <c r="L17" s="11">
        <v>0</v>
      </c>
      <c r="M17" s="11">
        <v>0.43079805877678279</v>
      </c>
      <c r="N17" s="11">
        <v>0.32309854408258709</v>
      </c>
      <c r="O17" s="16">
        <v>5.2094780877021789E-2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1.4050029944849381E-2</v>
      </c>
      <c r="D21" s="11">
        <v>0</v>
      </c>
      <c r="E21" s="11">
        <v>1.402238056977342E-2</v>
      </c>
      <c r="F21" s="11">
        <v>1.6173546424817526E-3</v>
      </c>
      <c r="G21" s="11">
        <v>0</v>
      </c>
      <c r="H21" s="11">
        <v>1.59073152079481E-3</v>
      </c>
      <c r="I21" s="11">
        <v>3.5328402714452957E-2</v>
      </c>
      <c r="J21" s="11">
        <v>0</v>
      </c>
      <c r="K21" s="11">
        <v>3.4568243430656231E-2</v>
      </c>
      <c r="L21" s="11">
        <v>0</v>
      </c>
      <c r="M21" s="11">
        <v>0</v>
      </c>
      <c r="N21" s="11">
        <v>0</v>
      </c>
      <c r="O21" s="16">
        <v>1.6577069791318167E-2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4.1697728510807691E-2</v>
      </c>
      <c r="D25" s="11">
        <v>0</v>
      </c>
      <c r="E25" s="11">
        <v>4.1615670597768606E-2</v>
      </c>
      <c r="F25" s="11">
        <v>3.9043272899205061E-2</v>
      </c>
      <c r="G25" s="11">
        <v>2.9522373213216067E-2</v>
      </c>
      <c r="H25" s="11">
        <v>3.8886550270629108E-2</v>
      </c>
      <c r="I25" s="11">
        <v>0.12380647680647802</v>
      </c>
      <c r="J25" s="11">
        <v>4.7212870702748386</v>
      </c>
      <c r="K25" s="11">
        <v>0.22273021200751861</v>
      </c>
      <c r="L25" s="11">
        <v>0</v>
      </c>
      <c r="M25" s="11">
        <v>0.43079805877678279</v>
      </c>
      <c r="N25" s="11">
        <v>0.32309854408258709</v>
      </c>
      <c r="O25" s="11">
        <v>6.8671850668339959E-2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2.3183747032853187E-2</v>
      </c>
      <c r="D29" s="11">
        <v>0</v>
      </c>
      <c r="E29" s="11">
        <v>2.3138123207146498E-2</v>
      </c>
      <c r="F29" s="11">
        <v>3.1674992492807974E-2</v>
      </c>
      <c r="G29" s="11">
        <v>0</v>
      </c>
      <c r="H29" s="11">
        <v>3.1153593439428421E-2</v>
      </c>
      <c r="I29" s="11">
        <v>7.7741655239210658E-2</v>
      </c>
      <c r="J29" s="11">
        <v>4.0476080150334903</v>
      </c>
      <c r="K29" s="11">
        <v>0.16316104974796333</v>
      </c>
      <c r="L29" s="11">
        <v>0</v>
      </c>
      <c r="M29" s="11">
        <v>0</v>
      </c>
      <c r="N29" s="11">
        <v>0</v>
      </c>
      <c r="O29" s="16">
        <v>4.4218033869589127E-2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4.5818514528314418E-2</v>
      </c>
      <c r="D31" s="11">
        <v>0</v>
      </c>
      <c r="E31" s="11">
        <v>4.5728347226280934E-2</v>
      </c>
      <c r="F31" s="11">
        <v>0</v>
      </c>
      <c r="G31" s="11">
        <v>0</v>
      </c>
      <c r="H31" s="11">
        <v>0</v>
      </c>
      <c r="I31" s="11">
        <v>0.44816016557939031</v>
      </c>
      <c r="J31" s="11">
        <v>0</v>
      </c>
      <c r="K31" s="11">
        <v>0.43851712812743998</v>
      </c>
      <c r="L31" s="11">
        <v>0</v>
      </c>
      <c r="M31" s="11">
        <v>0</v>
      </c>
      <c r="N31" s="11">
        <v>0</v>
      </c>
      <c r="O31" s="16">
        <v>0.10223167204869042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6.9002261561167608E-2</v>
      </c>
      <c r="D33" s="11">
        <v>0</v>
      </c>
      <c r="E33" s="11">
        <v>6.8866470433427432E-2</v>
      </c>
      <c r="F33" s="11">
        <v>3.1674992492807974E-2</v>
      </c>
      <c r="G33" s="11">
        <v>0</v>
      </c>
      <c r="H33" s="11">
        <v>3.1153593439428421E-2</v>
      </c>
      <c r="I33" s="11">
        <v>0.52590182081860093</v>
      </c>
      <c r="J33" s="11">
        <v>4.0476080150334903</v>
      </c>
      <c r="K33" s="11">
        <v>0.60167817787540334</v>
      </c>
      <c r="L33" s="11">
        <v>0</v>
      </c>
      <c r="M33" s="11">
        <v>0</v>
      </c>
      <c r="N33" s="11">
        <v>0</v>
      </c>
      <c r="O33" s="11">
        <v>0.14644970591827955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10143</v>
      </c>
      <c r="D37" s="15">
        <v>20</v>
      </c>
      <c r="E37" s="15">
        <v>10163</v>
      </c>
      <c r="F37" s="15">
        <v>478</v>
      </c>
      <c r="G37" s="15">
        <v>8</v>
      </c>
      <c r="H37" s="15">
        <v>486</v>
      </c>
      <c r="I37" s="15">
        <v>1819</v>
      </c>
      <c r="J37" s="15">
        <v>40</v>
      </c>
      <c r="K37" s="15">
        <v>1859</v>
      </c>
      <c r="L37" s="15">
        <v>3</v>
      </c>
      <c r="M37" s="15">
        <v>9</v>
      </c>
      <c r="N37" s="15">
        <v>12</v>
      </c>
      <c r="O37" s="15">
        <v>12520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1178.3625260542574</v>
      </c>
      <c r="D38" s="15">
        <v>239.53749999999999</v>
      </c>
      <c r="E38" s="15">
        <v>1417.9000260542573</v>
      </c>
      <c r="F38" s="15">
        <v>60.179411888084779</v>
      </c>
      <c r="G38" s="15">
        <v>5.3837999999999999</v>
      </c>
      <c r="H38" s="15">
        <v>65.56321188808478</v>
      </c>
      <c r="I38" s="15">
        <v>538.06985177679269</v>
      </c>
      <c r="J38" s="15">
        <v>829.49430481629929</v>
      </c>
      <c r="K38" s="15">
        <v>1367.5641565930919</v>
      </c>
      <c r="L38" s="15">
        <v>13.203900000000001</v>
      </c>
      <c r="M38" s="15">
        <v>188.6103</v>
      </c>
      <c r="N38" s="15">
        <v>201.8142</v>
      </c>
      <c r="O38" s="15">
        <v>3052.8415945354336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47076.488999999914</v>
      </c>
      <c r="D39" s="15">
        <v>1500</v>
      </c>
      <c r="E39" s="15">
        <v>48576.488999999914</v>
      </c>
      <c r="F39" s="15">
        <v>2005.2499999999998</v>
      </c>
      <c r="G39" s="15">
        <v>215</v>
      </c>
      <c r="H39" s="15">
        <v>2220.25</v>
      </c>
      <c r="I39" s="15">
        <v>10432.965000000002</v>
      </c>
      <c r="J39" s="15">
        <v>5488</v>
      </c>
      <c r="K39" s="15">
        <v>15920.965000000002</v>
      </c>
      <c r="L39" s="15">
        <v>72.843999999999994</v>
      </c>
      <c r="M39" s="15">
        <v>10637</v>
      </c>
      <c r="N39" s="15">
        <v>10709.843999999999</v>
      </c>
      <c r="O39" s="15">
        <v>77427.547999999922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2.0649920592466063E-5</v>
      </c>
      <c r="D17" s="11">
        <v>0</v>
      </c>
      <c r="E17" s="11">
        <v>2.063895991274607E-5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6">
        <v>1.7245919785162743E-5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9.1659456758335744E-4</v>
      </c>
      <c r="D21" s="11">
        <v>0</v>
      </c>
      <c r="E21" s="11">
        <v>9.161080524200967E-4</v>
      </c>
      <c r="F21" s="11">
        <v>1.6058052510950025E-4</v>
      </c>
      <c r="G21" s="11">
        <v>0</v>
      </c>
      <c r="H21" s="11">
        <v>1.4251008238618052E-4</v>
      </c>
      <c r="I21" s="11">
        <v>1.4914470463061483E-3</v>
      </c>
      <c r="J21" s="11">
        <v>0</v>
      </c>
      <c r="K21" s="11">
        <v>1.4546659624965837E-3</v>
      </c>
      <c r="L21" s="11">
        <v>1.2760017371992778</v>
      </c>
      <c r="M21" s="11">
        <v>0</v>
      </c>
      <c r="N21" s="11">
        <v>0.40600055274522473</v>
      </c>
      <c r="O21" s="16">
        <v>2.2951542167485043E-3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1.7126788216844684E-5</v>
      </c>
      <c r="D22" s="11">
        <v>0</v>
      </c>
      <c r="E22" s="11">
        <v>1.7117697564924916E-5</v>
      </c>
      <c r="F22" s="11">
        <v>0</v>
      </c>
      <c r="G22" s="11">
        <v>0</v>
      </c>
      <c r="H22" s="11">
        <v>0</v>
      </c>
      <c r="I22" s="11">
        <v>1.6951823631198638E-3</v>
      </c>
      <c r="J22" s="11">
        <v>0</v>
      </c>
      <c r="K22" s="11">
        <v>1.6533768932409092E-3</v>
      </c>
      <c r="L22" s="11">
        <v>0</v>
      </c>
      <c r="M22" s="11">
        <v>0</v>
      </c>
      <c r="N22" s="11">
        <v>0</v>
      </c>
      <c r="O22" s="16">
        <v>2.4888230610838974E-4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9.5437127639266817E-4</v>
      </c>
      <c r="D25" s="11">
        <v>0</v>
      </c>
      <c r="E25" s="11">
        <v>9.5386470989776775E-4</v>
      </c>
      <c r="F25" s="11">
        <v>1.6058052510950025E-4</v>
      </c>
      <c r="G25" s="11">
        <v>0</v>
      </c>
      <c r="H25" s="11">
        <v>1.4251008238618052E-4</v>
      </c>
      <c r="I25" s="11">
        <v>3.186629409426012E-3</v>
      </c>
      <c r="J25" s="11">
        <v>0</v>
      </c>
      <c r="K25" s="11">
        <v>3.1080428557374931E-3</v>
      </c>
      <c r="L25" s="11">
        <v>1.2760017371992778</v>
      </c>
      <c r="M25" s="11">
        <v>0</v>
      </c>
      <c r="N25" s="11">
        <v>0.40600055274522473</v>
      </c>
      <c r="O25" s="11">
        <v>2.5612824426420569E-3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3.5158255680918384E-2</v>
      </c>
      <c r="D29" s="11">
        <v>0</v>
      </c>
      <c r="E29" s="11">
        <v>3.5139594186395604E-2</v>
      </c>
      <c r="F29" s="11">
        <v>0.39685141669291985</v>
      </c>
      <c r="G29" s="11">
        <v>0.82786340042260054</v>
      </c>
      <c r="H29" s="11">
        <v>0.445354044017999</v>
      </c>
      <c r="I29" s="11">
        <v>0.11505224473448364</v>
      </c>
      <c r="J29" s="11">
        <v>30.109126347917776</v>
      </c>
      <c r="K29" s="11">
        <v>0.85474632647328663</v>
      </c>
      <c r="L29" s="11">
        <v>0</v>
      </c>
      <c r="M29" s="11">
        <v>158.442374866303</v>
      </c>
      <c r="N29" s="11">
        <v>108.02889195429749</v>
      </c>
      <c r="O29" s="16">
        <v>0.51057963400038375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3.5158255680918384E-2</v>
      </c>
      <c r="D33" s="11">
        <v>0</v>
      </c>
      <c r="E33" s="11">
        <v>3.5139594186395604E-2</v>
      </c>
      <c r="F33" s="11">
        <v>0.39685141669291985</v>
      </c>
      <c r="G33" s="11">
        <v>0.82786340042260054</v>
      </c>
      <c r="H33" s="11">
        <v>0.445354044017999</v>
      </c>
      <c r="I33" s="11">
        <v>0.11505224473448364</v>
      </c>
      <c r="J33" s="11">
        <v>30.109126347917776</v>
      </c>
      <c r="K33" s="11">
        <v>0.85474632647328663</v>
      </c>
      <c r="L33" s="11">
        <v>0</v>
      </c>
      <c r="M33" s="11">
        <v>158.442374866303</v>
      </c>
      <c r="N33" s="11">
        <v>108.02889195429749</v>
      </c>
      <c r="O33" s="11">
        <v>0.51057963400038375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16947</v>
      </c>
      <c r="D37" s="15">
        <v>9</v>
      </c>
      <c r="E37" s="15">
        <v>16956</v>
      </c>
      <c r="F37" s="15">
        <v>347</v>
      </c>
      <c r="G37" s="15">
        <v>44</v>
      </c>
      <c r="H37" s="15">
        <v>391</v>
      </c>
      <c r="I37" s="15">
        <v>2808</v>
      </c>
      <c r="J37" s="15">
        <v>71</v>
      </c>
      <c r="K37" s="15">
        <v>2879</v>
      </c>
      <c r="L37" s="15">
        <v>21</v>
      </c>
      <c r="M37" s="15">
        <v>45</v>
      </c>
      <c r="N37" s="15">
        <v>66</v>
      </c>
      <c r="O37" s="15">
        <v>20292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2564.4776739139811</v>
      </c>
      <c r="D38" s="15">
        <v>100.5847</v>
      </c>
      <c r="E38" s="15">
        <v>2665.062373913981</v>
      </c>
      <c r="F38" s="15">
        <v>110.52974383561644</v>
      </c>
      <c r="G38" s="15">
        <v>317.63609271897053</v>
      </c>
      <c r="H38" s="15">
        <v>428.16583655458697</v>
      </c>
      <c r="I38" s="15">
        <v>982.18742896957315</v>
      </c>
      <c r="J38" s="15">
        <v>1407.7392845321451</v>
      </c>
      <c r="K38" s="15">
        <v>2389.926713501718</v>
      </c>
      <c r="L38" s="15">
        <v>197.20439999999999</v>
      </c>
      <c r="M38" s="15">
        <v>14983.533186453576</v>
      </c>
      <c r="N38" s="15">
        <v>15180.737586453577</v>
      </c>
      <c r="O38" s="15">
        <v>20663.892510423862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86638.962999999261</v>
      </c>
      <c r="D39" s="15">
        <v>560</v>
      </c>
      <c r="E39" s="15">
        <v>87198.962999999261</v>
      </c>
      <c r="F39" s="15">
        <v>2687.7860000000001</v>
      </c>
      <c r="G39" s="15">
        <v>11622.4</v>
      </c>
      <c r="H39" s="15">
        <v>14310.186</v>
      </c>
      <c r="I39" s="15">
        <v>14444.154999999988</v>
      </c>
      <c r="J39" s="15">
        <v>16830.7</v>
      </c>
      <c r="K39" s="15">
        <v>31274.854999999989</v>
      </c>
      <c r="L39" s="15">
        <v>350.298</v>
      </c>
      <c r="M39" s="15">
        <v>80314</v>
      </c>
      <c r="N39" s="15">
        <v>80664.297999999995</v>
      </c>
      <c r="O39" s="15">
        <v>213448.30199999927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79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7.7234688860647882E-3</v>
      </c>
      <c r="D17" s="11">
        <v>5.3741162830571888E-3</v>
      </c>
      <c r="E17" s="11">
        <v>7.7196077503076327E-3</v>
      </c>
      <c r="F17" s="11">
        <v>6.8341470465006803E-4</v>
      </c>
      <c r="G17" s="11">
        <v>9.4363064212923205E-4</v>
      </c>
      <c r="H17" s="11">
        <v>7.4571992911691008E-4</v>
      </c>
      <c r="I17" s="11">
        <v>5.4206110600738523E-2</v>
      </c>
      <c r="J17" s="11">
        <v>7.6670590177519635E-2</v>
      </c>
      <c r="K17" s="11">
        <v>5.4716666954756278E-2</v>
      </c>
      <c r="L17" s="11">
        <v>0.11940185600911957</v>
      </c>
      <c r="M17" s="11">
        <v>0</v>
      </c>
      <c r="N17" s="11">
        <v>0.10339954540995921</v>
      </c>
      <c r="O17" s="16">
        <v>1.8543089851020107E-2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7.8403736627819832E-3</v>
      </c>
      <c r="D21" s="11">
        <v>0</v>
      </c>
      <c r="E21" s="11">
        <v>7.8274880929190046E-3</v>
      </c>
      <c r="F21" s="11">
        <v>7.960789318594011E-2</v>
      </c>
      <c r="G21" s="11">
        <v>0</v>
      </c>
      <c r="H21" s="11">
        <v>6.0546848338602334E-2</v>
      </c>
      <c r="I21" s="11">
        <v>1.9246225614363344E-2</v>
      </c>
      <c r="J21" s="11">
        <v>0</v>
      </c>
      <c r="K21" s="11">
        <v>1.8808811395855086E-2</v>
      </c>
      <c r="L21" s="11">
        <v>0.67910965027014891</v>
      </c>
      <c r="M21" s="11">
        <v>0</v>
      </c>
      <c r="N21" s="11">
        <v>0.58809495487311869</v>
      </c>
      <c r="O21" s="16">
        <v>1.6634565453564881E-2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4.1046196858888608E-3</v>
      </c>
      <c r="J22" s="11">
        <v>0</v>
      </c>
      <c r="K22" s="11">
        <v>4.0113328748459329E-3</v>
      </c>
      <c r="L22" s="11">
        <v>0.10750864417010966</v>
      </c>
      <c r="M22" s="11">
        <v>0</v>
      </c>
      <c r="N22" s="11">
        <v>9.3100269178239298E-2</v>
      </c>
      <c r="O22" s="16">
        <v>1.7232566018199049E-3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1.5563842548846771E-2</v>
      </c>
      <c r="D25" s="11">
        <v>5.3741162830571888E-3</v>
      </c>
      <c r="E25" s="11">
        <v>1.5547095843226638E-2</v>
      </c>
      <c r="F25" s="11">
        <v>8.0291307890590177E-2</v>
      </c>
      <c r="G25" s="11">
        <v>9.4363064212923205E-4</v>
      </c>
      <c r="H25" s="11">
        <v>6.1292568267719241E-2</v>
      </c>
      <c r="I25" s="11">
        <v>7.7556955900990723E-2</v>
      </c>
      <c r="J25" s="11">
        <v>7.6670590177519635E-2</v>
      </c>
      <c r="K25" s="11">
        <v>7.7536811225457303E-2</v>
      </c>
      <c r="L25" s="11">
        <v>0.90602015044937811</v>
      </c>
      <c r="M25" s="11">
        <v>0</v>
      </c>
      <c r="N25" s="11">
        <v>0.78459476946131723</v>
      </c>
      <c r="O25" s="11">
        <v>3.690091190640489E-2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1.4201882121721864E-2</v>
      </c>
      <c r="D29" s="11">
        <v>0</v>
      </c>
      <c r="E29" s="11">
        <v>1.4178541481066695E-2</v>
      </c>
      <c r="F29" s="11">
        <v>1.1728946464124377E-3</v>
      </c>
      <c r="G29" s="11">
        <v>0</v>
      </c>
      <c r="H29" s="11">
        <v>8.9206071698974142E-4</v>
      </c>
      <c r="I29" s="11">
        <v>3.2032088476070468E-2</v>
      </c>
      <c r="J29" s="11">
        <v>0.30758113176993923</v>
      </c>
      <c r="K29" s="11">
        <v>3.8294566732749308E-2</v>
      </c>
      <c r="L29" s="11">
        <v>0</v>
      </c>
      <c r="M29" s="11">
        <v>0</v>
      </c>
      <c r="N29" s="11">
        <v>0</v>
      </c>
      <c r="O29" s="16">
        <v>1.8948325668601471E-2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1.4201882121721864E-2</v>
      </c>
      <c r="D33" s="11">
        <v>0</v>
      </c>
      <c r="E33" s="11">
        <v>1.4178541481066695E-2</v>
      </c>
      <c r="F33" s="11">
        <v>1.1728946464124377E-3</v>
      </c>
      <c r="G33" s="11">
        <v>0</v>
      </c>
      <c r="H33" s="11">
        <v>8.9206071698974142E-4</v>
      </c>
      <c r="I33" s="11">
        <v>3.2032088476070468E-2</v>
      </c>
      <c r="J33" s="11">
        <v>0.30758113176993923</v>
      </c>
      <c r="K33" s="11">
        <v>3.8294566732749308E-2</v>
      </c>
      <c r="L33" s="11">
        <v>0</v>
      </c>
      <c r="M33" s="11">
        <v>0</v>
      </c>
      <c r="N33" s="11">
        <v>0</v>
      </c>
      <c r="O33" s="11">
        <v>1.8948325668601471E-2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7897</v>
      </c>
      <c r="D37" s="15">
        <v>13</v>
      </c>
      <c r="E37" s="15">
        <v>7910</v>
      </c>
      <c r="F37" s="15">
        <v>162</v>
      </c>
      <c r="G37" s="15">
        <v>51</v>
      </c>
      <c r="H37" s="15">
        <v>213</v>
      </c>
      <c r="I37" s="15">
        <v>2193</v>
      </c>
      <c r="J37" s="15">
        <v>51</v>
      </c>
      <c r="K37" s="15">
        <v>2244</v>
      </c>
      <c r="L37" s="15">
        <v>84</v>
      </c>
      <c r="M37" s="15">
        <v>13</v>
      </c>
      <c r="N37" s="15">
        <v>97</v>
      </c>
      <c r="O37" s="15">
        <v>10464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981.3837695706012</v>
      </c>
      <c r="D38" s="15">
        <v>94.434966666666668</v>
      </c>
      <c r="E38" s="15">
        <v>1075.8187362372678</v>
      </c>
      <c r="F38" s="15">
        <v>43.559620000000002</v>
      </c>
      <c r="G38" s="15">
        <v>179.59970505050504</v>
      </c>
      <c r="H38" s="15">
        <v>223.15932505050503</v>
      </c>
      <c r="I38" s="15">
        <v>954.13498156579635</v>
      </c>
      <c r="J38" s="15">
        <v>287.05221608571816</v>
      </c>
      <c r="K38" s="15">
        <v>1241.1871976515145</v>
      </c>
      <c r="L38" s="15">
        <v>409.64255397260274</v>
      </c>
      <c r="M38" s="15">
        <v>3076.9809</v>
      </c>
      <c r="N38" s="15">
        <v>3486.6234539726029</v>
      </c>
      <c r="O38" s="15">
        <v>6026.7887129118899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36744.503000000135</v>
      </c>
      <c r="D39" s="15">
        <v>718</v>
      </c>
      <c r="E39" s="15">
        <v>37462.503000000135</v>
      </c>
      <c r="F39" s="15">
        <v>1204.0640000000001</v>
      </c>
      <c r="G39" s="15">
        <v>2226.5</v>
      </c>
      <c r="H39" s="15">
        <v>3430.5640000000003</v>
      </c>
      <c r="I39" s="15">
        <v>59786.800000000112</v>
      </c>
      <c r="J39" s="15">
        <v>14315.8</v>
      </c>
      <c r="K39" s="15">
        <v>74102.600000000108</v>
      </c>
      <c r="L39" s="15">
        <v>1545.7689999999982</v>
      </c>
      <c r="M39" s="15">
        <v>9179</v>
      </c>
      <c r="N39" s="15">
        <v>10724.768999999998</v>
      </c>
      <c r="O39" s="15">
        <v>125720.43600000025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3.6290240630741599E-2</v>
      </c>
      <c r="D17" s="11">
        <v>1.3681505421045849E-2</v>
      </c>
      <c r="E17" s="11">
        <v>3.626996171735837E-2</v>
      </c>
      <c r="F17" s="11">
        <v>3.8287695946586445E-2</v>
      </c>
      <c r="G17" s="11">
        <v>0.14934277618179384</v>
      </c>
      <c r="H17" s="11">
        <v>7.0631639884742567E-2</v>
      </c>
      <c r="I17" s="11">
        <v>0.10038040386340336</v>
      </c>
      <c r="J17" s="11">
        <v>2.1619146627561769</v>
      </c>
      <c r="K17" s="11">
        <v>0.13783106861257569</v>
      </c>
      <c r="L17" s="11">
        <v>2.4047749733367514</v>
      </c>
      <c r="M17" s="11">
        <v>12.882064233730805</v>
      </c>
      <c r="N17" s="11">
        <v>4.6050057180195028</v>
      </c>
      <c r="O17" s="16">
        <v>6.9987151712776002E-2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1.0214476910976026E-2</v>
      </c>
      <c r="D21" s="11">
        <v>0</v>
      </c>
      <c r="E21" s="11">
        <v>1.0205315032144176E-2</v>
      </c>
      <c r="F21" s="11">
        <v>4.4699470695599057E-3</v>
      </c>
      <c r="G21" s="11">
        <v>0</v>
      </c>
      <c r="H21" s="11">
        <v>3.1681091246575296E-3</v>
      </c>
      <c r="I21" s="11">
        <v>1.0891307995074307E-2</v>
      </c>
      <c r="J21" s="11">
        <v>0</v>
      </c>
      <c r="K21" s="11">
        <v>1.0693452091082405E-2</v>
      </c>
      <c r="L21" s="11">
        <v>0</v>
      </c>
      <c r="M21" s="11">
        <v>0</v>
      </c>
      <c r="N21" s="11">
        <v>0</v>
      </c>
      <c r="O21" s="16">
        <v>9.9378668909902469E-3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2.4650870419349324E-3</v>
      </c>
      <c r="D22" s="11">
        <v>0</v>
      </c>
      <c r="E22" s="11">
        <v>2.4628759812036771E-3</v>
      </c>
      <c r="F22" s="11">
        <v>0</v>
      </c>
      <c r="G22" s="11">
        <v>0</v>
      </c>
      <c r="H22" s="11">
        <v>0</v>
      </c>
      <c r="I22" s="11">
        <v>2.1293866761880587E-3</v>
      </c>
      <c r="J22" s="11">
        <v>0</v>
      </c>
      <c r="K22" s="11">
        <v>2.0907033769960752E-3</v>
      </c>
      <c r="L22" s="11">
        <v>0</v>
      </c>
      <c r="M22" s="11">
        <v>0</v>
      </c>
      <c r="N22" s="11">
        <v>0</v>
      </c>
      <c r="O22" s="16">
        <v>2.261099635604722E-3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4.8969804583652556E-2</v>
      </c>
      <c r="D25" s="11">
        <v>1.3681505421045849E-2</v>
      </c>
      <c r="E25" s="11">
        <v>4.8938152730706223E-2</v>
      </c>
      <c r="F25" s="11">
        <v>4.2757643016146353E-2</v>
      </c>
      <c r="G25" s="11">
        <v>0.14934277618179384</v>
      </c>
      <c r="H25" s="11">
        <v>7.379974900940009E-2</v>
      </c>
      <c r="I25" s="11">
        <v>0.11340109853466572</v>
      </c>
      <c r="J25" s="11">
        <v>2.1619146627561769</v>
      </c>
      <c r="K25" s="11">
        <v>0.15061522408065417</v>
      </c>
      <c r="L25" s="11">
        <v>2.4047749733367514</v>
      </c>
      <c r="M25" s="11">
        <v>12.882064233730805</v>
      </c>
      <c r="N25" s="11">
        <v>4.6050057180195028</v>
      </c>
      <c r="O25" s="11">
        <v>8.218611823937097E-2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7.9592085764814378E-3</v>
      </c>
      <c r="D29" s="11">
        <v>0</v>
      </c>
      <c r="E29" s="11">
        <v>7.9520695614138347E-3</v>
      </c>
      <c r="F29" s="11">
        <v>4.8433278525082104E-3</v>
      </c>
      <c r="G29" s="11">
        <v>3.8860333923991597E-3</v>
      </c>
      <c r="H29" s="11">
        <v>4.5645231523135177E-3</v>
      </c>
      <c r="I29" s="11">
        <v>2.9242449161212627E-2</v>
      </c>
      <c r="J29" s="11">
        <v>0.66933801926411507</v>
      </c>
      <c r="K29" s="11">
        <v>4.0870684054689119E-2</v>
      </c>
      <c r="L29" s="11">
        <v>6.7689037880319333E-5</v>
      </c>
      <c r="M29" s="11">
        <v>0</v>
      </c>
      <c r="N29" s="11">
        <v>5.3474339925452271E-5</v>
      </c>
      <c r="O29" s="16">
        <v>1.4492059151532137E-2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7.9592085764814378E-3</v>
      </c>
      <c r="D33" s="11">
        <v>0</v>
      </c>
      <c r="E33" s="11">
        <v>7.9520695614138347E-3</v>
      </c>
      <c r="F33" s="11">
        <v>4.8433278525082104E-3</v>
      </c>
      <c r="G33" s="11">
        <v>3.8860333923991597E-3</v>
      </c>
      <c r="H33" s="11">
        <v>4.5645231523135177E-3</v>
      </c>
      <c r="I33" s="11">
        <v>2.9242449161212627E-2</v>
      </c>
      <c r="J33" s="11">
        <v>0.66933801926411507</v>
      </c>
      <c r="K33" s="11">
        <v>4.0870684054689119E-2</v>
      </c>
      <c r="L33" s="11">
        <v>6.7689037880319333E-5</v>
      </c>
      <c r="M33" s="11">
        <v>0</v>
      </c>
      <c r="N33" s="11">
        <v>5.3474339925452271E-5</v>
      </c>
      <c r="O33" s="11">
        <v>1.4492059151532137E-2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30075</v>
      </c>
      <c r="D37" s="15">
        <v>27</v>
      </c>
      <c r="E37" s="15">
        <v>30102</v>
      </c>
      <c r="F37" s="15">
        <v>1392</v>
      </c>
      <c r="G37" s="15">
        <v>572</v>
      </c>
      <c r="H37" s="15">
        <v>1964</v>
      </c>
      <c r="I37" s="15">
        <v>8107</v>
      </c>
      <c r="J37" s="15">
        <v>150</v>
      </c>
      <c r="K37" s="15">
        <v>8257</v>
      </c>
      <c r="L37" s="15">
        <v>79</v>
      </c>
      <c r="M37" s="15">
        <v>21</v>
      </c>
      <c r="N37" s="15">
        <v>100</v>
      </c>
      <c r="O37" s="15">
        <v>40423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2953.3871922191256</v>
      </c>
      <c r="D38" s="15">
        <v>681.55319999999995</v>
      </c>
      <c r="E38" s="15">
        <v>3634.9403922191254</v>
      </c>
      <c r="F38" s="15">
        <v>436.29275431465834</v>
      </c>
      <c r="G38" s="15">
        <v>1984.5010343204001</v>
      </c>
      <c r="H38" s="15">
        <v>2420.7937886350583</v>
      </c>
      <c r="I38" s="15">
        <v>1652.5919084174113</v>
      </c>
      <c r="J38" s="15">
        <v>1787.9901727537572</v>
      </c>
      <c r="K38" s="15">
        <v>3440.5820811711683</v>
      </c>
      <c r="L38" s="15">
        <v>257.143201010101</v>
      </c>
      <c r="M38" s="15">
        <v>1150.0844946969696</v>
      </c>
      <c r="N38" s="15">
        <v>1407.2276957070706</v>
      </c>
      <c r="O38" s="15">
        <v>10903.543957732423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135164.94999999896</v>
      </c>
      <c r="D39" s="15">
        <v>2569</v>
      </c>
      <c r="E39" s="15">
        <v>137733.94999999896</v>
      </c>
      <c r="F39" s="15">
        <v>8706.5020000000004</v>
      </c>
      <c r="G39" s="15">
        <v>21476.320000000003</v>
      </c>
      <c r="H39" s="15">
        <v>30182.822000000004</v>
      </c>
      <c r="I39" s="15">
        <v>45401.858</v>
      </c>
      <c r="J39" s="15">
        <v>24951.399999999998</v>
      </c>
      <c r="K39" s="15">
        <v>70353.258000000002</v>
      </c>
      <c r="L39" s="15">
        <v>832.65599999999995</v>
      </c>
      <c r="M39" s="15">
        <v>11331</v>
      </c>
      <c r="N39" s="15">
        <v>12163.655999999999</v>
      </c>
      <c r="O39" s="15">
        <v>250433.68599999897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44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4.6597332729498779E-2</v>
      </c>
      <c r="D17" s="11">
        <v>0.3908420401239393</v>
      </c>
      <c r="E17" s="11">
        <v>4.6656294558424537E-2</v>
      </c>
      <c r="F17" s="11">
        <v>0.13082785991913543</v>
      </c>
      <c r="G17" s="11">
        <v>0.71206707156852445</v>
      </c>
      <c r="H17" s="11">
        <v>0.19220553748516503</v>
      </c>
      <c r="I17" s="11">
        <v>0.20245644952578987</v>
      </c>
      <c r="J17" s="11">
        <v>11.946033103091967</v>
      </c>
      <c r="K17" s="11">
        <v>0.42829446209437022</v>
      </c>
      <c r="L17" s="11">
        <v>2.5673296803347578</v>
      </c>
      <c r="M17" s="11">
        <v>31.521973734543174</v>
      </c>
      <c r="N17" s="11">
        <v>21.40529087222939</v>
      </c>
      <c r="O17" s="16">
        <v>0.11420073434234912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1.4372878363525588E-2</v>
      </c>
      <c r="D21" s="11">
        <v>0</v>
      </c>
      <c r="E21" s="11">
        <v>1.4370416593810506E-2</v>
      </c>
      <c r="F21" s="11">
        <v>1.6427818302905215E-2</v>
      </c>
      <c r="G21" s="11">
        <v>0</v>
      </c>
      <c r="H21" s="11">
        <v>1.4693074130969931E-2</v>
      </c>
      <c r="I21" s="11">
        <v>3.7312230324730029E-2</v>
      </c>
      <c r="J21" s="11">
        <v>0</v>
      </c>
      <c r="K21" s="11">
        <v>3.6594687433869837E-2</v>
      </c>
      <c r="L21" s="11">
        <v>1.3832203581976255E-2</v>
      </c>
      <c r="M21" s="11">
        <v>0</v>
      </c>
      <c r="N21" s="11">
        <v>4.8329386009314627E-3</v>
      </c>
      <c r="O21" s="16">
        <v>1.6685290879522887E-2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4.9467874899721603E-3</v>
      </c>
      <c r="D22" s="11">
        <v>0</v>
      </c>
      <c r="E22" s="11">
        <v>4.945940210024348E-3</v>
      </c>
      <c r="F22" s="11">
        <v>6.9130416643679461E-3</v>
      </c>
      <c r="G22" s="11">
        <v>0</v>
      </c>
      <c r="H22" s="11">
        <v>6.1830385369601344E-3</v>
      </c>
      <c r="I22" s="11">
        <v>3.9499774100755704E-2</v>
      </c>
      <c r="J22" s="11">
        <v>0</v>
      </c>
      <c r="K22" s="11">
        <v>3.8740163060356561E-2</v>
      </c>
      <c r="L22" s="11">
        <v>9.9097249164618582</v>
      </c>
      <c r="M22" s="11">
        <v>0</v>
      </c>
      <c r="N22" s="11">
        <v>3.4624340069565531</v>
      </c>
      <c r="O22" s="16">
        <v>1.2862280919643709E-2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6.591699858299653E-2</v>
      </c>
      <c r="D25" s="11">
        <v>0.3908420401239393</v>
      </c>
      <c r="E25" s="11">
        <v>6.5972651362259382E-2</v>
      </c>
      <c r="F25" s="11">
        <v>0.1541687198864086</v>
      </c>
      <c r="G25" s="11">
        <v>0.71206707156852445</v>
      </c>
      <c r="H25" s="11">
        <v>0.2130816501530951</v>
      </c>
      <c r="I25" s="11">
        <v>0.27926845395127559</v>
      </c>
      <c r="J25" s="11">
        <v>11.946033103091967</v>
      </c>
      <c r="K25" s="11">
        <v>0.50362931258859667</v>
      </c>
      <c r="L25" s="11">
        <v>12.490886800378593</v>
      </c>
      <c r="M25" s="11">
        <v>31.521973734543174</v>
      </c>
      <c r="N25" s="11">
        <v>24.872557817786873</v>
      </c>
      <c r="O25" s="11">
        <v>0.14374830614151571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6.7350890900984783E-2</v>
      </c>
      <c r="D29" s="11">
        <v>0.24892819346890208</v>
      </c>
      <c r="E29" s="11">
        <v>6.7381991247978779E-2</v>
      </c>
      <c r="F29" s="11">
        <v>7.7974574515952272E-2</v>
      </c>
      <c r="G29" s="11">
        <v>0.50531563159551141</v>
      </c>
      <c r="H29" s="11">
        <v>0.12310092023809401</v>
      </c>
      <c r="I29" s="11">
        <v>0.15374130228212124</v>
      </c>
      <c r="J29" s="11">
        <v>30.760675624900291</v>
      </c>
      <c r="K29" s="11">
        <v>0.7423361931017014</v>
      </c>
      <c r="L29" s="11">
        <v>2.1931541339783274</v>
      </c>
      <c r="M29" s="11">
        <v>15.009553132183024</v>
      </c>
      <c r="N29" s="11">
        <v>10.531534205099454</v>
      </c>
      <c r="O29" s="16">
        <v>0.15147603487033423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2.3067905330212125E-2</v>
      </c>
      <c r="D31" s="11">
        <v>0</v>
      </c>
      <c r="E31" s="11">
        <v>2.3063954286496595E-2</v>
      </c>
      <c r="F31" s="11">
        <v>1.7412934818380323E-2</v>
      </c>
      <c r="G31" s="11">
        <v>0</v>
      </c>
      <c r="H31" s="11">
        <v>1.5574164347737108E-2</v>
      </c>
      <c r="I31" s="11">
        <v>3.7201478163109113E-2</v>
      </c>
      <c r="J31" s="11">
        <v>0</v>
      </c>
      <c r="K31" s="11">
        <v>3.6486065121510862E-2</v>
      </c>
      <c r="L31" s="11">
        <v>0</v>
      </c>
      <c r="M31" s="11">
        <v>0</v>
      </c>
      <c r="N31" s="11">
        <v>0</v>
      </c>
      <c r="O31" s="16">
        <v>2.4409407110998121E-2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9.0418796231196905E-2</v>
      </c>
      <c r="D33" s="11">
        <v>0.24892819346890208</v>
      </c>
      <c r="E33" s="11">
        <v>9.044594553447538E-2</v>
      </c>
      <c r="F33" s="11">
        <v>9.5387509334332599E-2</v>
      </c>
      <c r="G33" s="11">
        <v>0.50531563159551141</v>
      </c>
      <c r="H33" s="11">
        <v>0.13867508458583111</v>
      </c>
      <c r="I33" s="11">
        <v>0.19094278044523036</v>
      </c>
      <c r="J33" s="11">
        <v>30.760675624900291</v>
      </c>
      <c r="K33" s="11">
        <v>0.77882225822321227</v>
      </c>
      <c r="L33" s="11">
        <v>2.1931541339783274</v>
      </c>
      <c r="M33" s="11">
        <v>15.009553132183024</v>
      </c>
      <c r="N33" s="11">
        <v>10.531534205099454</v>
      </c>
      <c r="O33" s="11">
        <v>0.17588544198133235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175123</v>
      </c>
      <c r="D37" s="15">
        <v>30</v>
      </c>
      <c r="E37" s="15">
        <v>175153</v>
      </c>
      <c r="F37" s="15">
        <v>703</v>
      </c>
      <c r="G37" s="15">
        <v>83</v>
      </c>
      <c r="H37" s="15">
        <v>786</v>
      </c>
      <c r="I37" s="15">
        <v>20196</v>
      </c>
      <c r="J37" s="15">
        <v>396</v>
      </c>
      <c r="K37" s="15">
        <v>20592</v>
      </c>
      <c r="L37" s="15">
        <v>87</v>
      </c>
      <c r="M37" s="15">
        <v>162</v>
      </c>
      <c r="N37" s="15">
        <v>249</v>
      </c>
      <c r="O37" s="15">
        <v>196780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30022.509529173945</v>
      </c>
      <c r="D38" s="15">
        <v>240.0335</v>
      </c>
      <c r="E38" s="15">
        <v>30262.543029173947</v>
      </c>
      <c r="F38" s="15">
        <v>158.7569</v>
      </c>
      <c r="G38" s="15">
        <v>348.04257063407431</v>
      </c>
      <c r="H38" s="15">
        <v>506.79947063407428</v>
      </c>
      <c r="I38" s="15">
        <v>14514.662414774564</v>
      </c>
      <c r="J38" s="15">
        <v>15623.697970312671</v>
      </c>
      <c r="K38" s="15">
        <v>30138.360385087235</v>
      </c>
      <c r="L38" s="15">
        <v>778.09091302370041</v>
      </c>
      <c r="M38" s="15">
        <v>24243.908407945204</v>
      </c>
      <c r="N38" s="15">
        <v>25021.999320968906</v>
      </c>
      <c r="O38" s="15">
        <v>85929.70220586416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961891.66699998849</v>
      </c>
      <c r="D39" s="15">
        <v>1938.9</v>
      </c>
      <c r="E39" s="15">
        <v>963830.56699998851</v>
      </c>
      <c r="F39" s="15">
        <v>3785.3750000000018</v>
      </c>
      <c r="G39" s="15">
        <v>3194.5</v>
      </c>
      <c r="H39" s="15">
        <v>6979.8750000000018</v>
      </c>
      <c r="I39" s="15">
        <v>138534.63600000026</v>
      </c>
      <c r="J39" s="15">
        <v>108480.17400000001</v>
      </c>
      <c r="K39" s="15">
        <v>247014.81000000029</v>
      </c>
      <c r="L39" s="15">
        <v>3251.1359999999991</v>
      </c>
      <c r="M39" s="15">
        <v>78587.26999999999</v>
      </c>
      <c r="N39" s="15">
        <v>81838.405999999988</v>
      </c>
      <c r="O39" s="15">
        <v>1299663.6579999886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9.6097824939065615E-2</v>
      </c>
      <c r="D17" s="11">
        <v>8.8664450207724457</v>
      </c>
      <c r="E17" s="11">
        <v>9.9142077684726784E-2</v>
      </c>
      <c r="F17" s="11">
        <v>8.9923154528949098E-2</v>
      </c>
      <c r="G17" s="11">
        <v>0.82032179251347292</v>
      </c>
      <c r="H17" s="11">
        <v>9.1954547527051927E-2</v>
      </c>
      <c r="I17" s="11">
        <v>0.21741165899272052</v>
      </c>
      <c r="J17" s="11">
        <v>6.0239906702118375</v>
      </c>
      <c r="K17" s="11">
        <v>0.38396972306884158</v>
      </c>
      <c r="L17" s="11">
        <v>0.20574978948052694</v>
      </c>
      <c r="M17" s="11">
        <v>26.036402928504295</v>
      </c>
      <c r="N17" s="11">
        <v>16.771059954724031</v>
      </c>
      <c r="O17" s="16">
        <v>0.15777191385126757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1.6952662587520904E-2</v>
      </c>
      <c r="D18" s="11">
        <v>0</v>
      </c>
      <c r="E18" s="11">
        <v>1.6946778192242593E-2</v>
      </c>
      <c r="F18" s="11">
        <v>8.2671956118691037E-3</v>
      </c>
      <c r="G18" s="11">
        <v>0</v>
      </c>
      <c r="H18" s="11">
        <v>8.2442027934182937E-3</v>
      </c>
      <c r="I18" s="11">
        <v>5.5831537453472566E-2</v>
      </c>
      <c r="J18" s="11">
        <v>0.83784000741613596</v>
      </c>
      <c r="K18" s="11">
        <v>7.8262958191302856E-2</v>
      </c>
      <c r="L18" s="11">
        <v>2.1166348225428799</v>
      </c>
      <c r="M18" s="11">
        <v>3.3590967937480238</v>
      </c>
      <c r="N18" s="11">
        <v>2.9134310866853097</v>
      </c>
      <c r="O18" s="16">
        <v>2.8389506966111498E-2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3.7473608992556653E-2</v>
      </c>
      <c r="D21" s="11">
        <v>0</v>
      </c>
      <c r="E21" s="11">
        <v>3.7460601624146009E-2</v>
      </c>
      <c r="F21" s="11">
        <v>4.3827715087951864E-2</v>
      </c>
      <c r="G21" s="11">
        <v>0</v>
      </c>
      <c r="H21" s="11">
        <v>4.3705820948337658E-2</v>
      </c>
      <c r="I21" s="11">
        <v>8.5673132644886116E-2</v>
      </c>
      <c r="J21" s="11">
        <v>0</v>
      </c>
      <c r="K21" s="11">
        <v>8.321565276058622E-2</v>
      </c>
      <c r="L21" s="11">
        <v>0</v>
      </c>
      <c r="M21" s="11">
        <v>0</v>
      </c>
      <c r="N21" s="11">
        <v>0</v>
      </c>
      <c r="O21" s="16">
        <v>4.3813662781035066E-2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2.292443998666313E-5</v>
      </c>
      <c r="D22" s="11">
        <v>0</v>
      </c>
      <c r="E22" s="11">
        <v>2.2916482743031397E-5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1.8813569706535126E-5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0.15054702095912983</v>
      </c>
      <c r="D25" s="11">
        <v>8.8664450207724457</v>
      </c>
      <c r="E25" s="11">
        <v>0.1535723739838584</v>
      </c>
      <c r="F25" s="11">
        <v>0.14201806522877006</v>
      </c>
      <c r="G25" s="11">
        <v>0.82032179251347292</v>
      </c>
      <c r="H25" s="11">
        <v>0.14390457126880787</v>
      </c>
      <c r="I25" s="11">
        <v>0.35891632909107923</v>
      </c>
      <c r="J25" s="11">
        <v>6.8618306776279736</v>
      </c>
      <c r="K25" s="11">
        <v>0.54544833402073067</v>
      </c>
      <c r="L25" s="11">
        <v>2.3223846120234071</v>
      </c>
      <c r="M25" s="11">
        <v>29.395499722252318</v>
      </c>
      <c r="N25" s="11">
        <v>19.684491041409341</v>
      </c>
      <c r="O25" s="11">
        <v>0.22999389716812069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4.5059002112614686E-3</v>
      </c>
      <c r="D29" s="11">
        <v>0</v>
      </c>
      <c r="E29" s="11">
        <v>4.5043361797831799E-3</v>
      </c>
      <c r="F29" s="11">
        <v>0</v>
      </c>
      <c r="G29" s="11">
        <v>0</v>
      </c>
      <c r="H29" s="11">
        <v>0</v>
      </c>
      <c r="I29" s="11">
        <v>2.7763574345884806E-2</v>
      </c>
      <c r="J29" s="11">
        <v>0.32497572348086307</v>
      </c>
      <c r="K29" s="11">
        <v>3.6288917768264581E-2</v>
      </c>
      <c r="L29" s="11">
        <v>0</v>
      </c>
      <c r="M29" s="11">
        <v>0.61817268472961628</v>
      </c>
      <c r="N29" s="11">
        <v>0.39643683042442784</v>
      </c>
      <c r="O29" s="16">
        <v>9.0510895049478665E-3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1.0648161069375559E-2</v>
      </c>
      <c r="D31" s="11">
        <v>0</v>
      </c>
      <c r="E31" s="11">
        <v>1.0644465013467181E-2</v>
      </c>
      <c r="F31" s="11">
        <v>4.5112090057220873E-3</v>
      </c>
      <c r="G31" s="11">
        <v>0</v>
      </c>
      <c r="H31" s="11">
        <v>4.4986623799336137E-3</v>
      </c>
      <c r="I31" s="11">
        <v>5.7870128972269931E-2</v>
      </c>
      <c r="J31" s="11">
        <v>0</v>
      </c>
      <c r="K31" s="11">
        <v>5.6210160748151508E-2</v>
      </c>
      <c r="L31" s="11">
        <v>0</v>
      </c>
      <c r="M31" s="11">
        <v>0</v>
      </c>
      <c r="N31" s="11">
        <v>0</v>
      </c>
      <c r="O31" s="16">
        <v>1.6461547082767831E-2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1.5154061280637027E-2</v>
      </c>
      <c r="D33" s="11">
        <v>0</v>
      </c>
      <c r="E33" s="11">
        <v>1.514880119325036E-2</v>
      </c>
      <c r="F33" s="11">
        <v>4.5112090057220873E-3</v>
      </c>
      <c r="G33" s="11">
        <v>0</v>
      </c>
      <c r="H33" s="11">
        <v>4.4986623799336137E-3</v>
      </c>
      <c r="I33" s="11">
        <v>8.563370331815473E-2</v>
      </c>
      <c r="J33" s="11">
        <v>0.32497572348086307</v>
      </c>
      <c r="K33" s="11">
        <v>9.2499078516416089E-2</v>
      </c>
      <c r="L33" s="11">
        <v>0</v>
      </c>
      <c r="M33" s="11">
        <v>0.61817268472961628</v>
      </c>
      <c r="N33" s="11">
        <v>0.39643683042442784</v>
      </c>
      <c r="O33" s="11">
        <v>2.5512636587715697E-2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60479</v>
      </c>
      <c r="D37" s="15">
        <v>21</v>
      </c>
      <c r="E37" s="15">
        <v>60500</v>
      </c>
      <c r="F37" s="15">
        <v>3227</v>
      </c>
      <c r="G37" s="15">
        <v>9</v>
      </c>
      <c r="H37" s="15">
        <v>3236</v>
      </c>
      <c r="I37" s="15">
        <v>9583</v>
      </c>
      <c r="J37" s="15">
        <v>283</v>
      </c>
      <c r="K37" s="15">
        <v>9866</v>
      </c>
      <c r="L37" s="15">
        <v>33</v>
      </c>
      <c r="M37" s="15">
        <v>59</v>
      </c>
      <c r="N37" s="15">
        <v>92</v>
      </c>
      <c r="O37" s="15">
        <v>73694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10422.863537337866</v>
      </c>
      <c r="D38" s="15">
        <v>253.8323</v>
      </c>
      <c r="E38" s="15">
        <v>10676.695837337866</v>
      </c>
      <c r="F38" s="15">
        <v>305.43276693764341</v>
      </c>
      <c r="G38" s="15">
        <v>10.821899999999999</v>
      </c>
      <c r="H38" s="15">
        <v>316.25466693764338</v>
      </c>
      <c r="I38" s="15">
        <v>6985.4683600735434</v>
      </c>
      <c r="J38" s="15">
        <v>10075.763232433141</v>
      </c>
      <c r="K38" s="15">
        <v>17061.231592506683</v>
      </c>
      <c r="L38" s="15">
        <v>38.1098</v>
      </c>
      <c r="M38" s="15">
        <v>8298.3783502318111</v>
      </c>
      <c r="N38" s="15">
        <v>8336.4881502318112</v>
      </c>
      <c r="O38" s="15">
        <v>36390.670247014001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333189.53900000872</v>
      </c>
      <c r="D39" s="15">
        <v>1046.7</v>
      </c>
      <c r="E39" s="15">
        <v>334236.23900000873</v>
      </c>
      <c r="F39" s="15">
        <v>11911.303999999996</v>
      </c>
      <c r="G39" s="15">
        <v>253.5</v>
      </c>
      <c r="H39" s="15">
        <v>12164.803999999996</v>
      </c>
      <c r="I39" s="15">
        <v>65531.187999999784</v>
      </c>
      <c r="J39" s="15">
        <v>81645.440000000002</v>
      </c>
      <c r="K39" s="15">
        <v>147176.62799999979</v>
      </c>
      <c r="L39" s="15">
        <v>849.4100000000002</v>
      </c>
      <c r="M39" s="15">
        <v>29334.314999999999</v>
      </c>
      <c r="N39" s="15">
        <v>30183.724999999999</v>
      </c>
      <c r="O39" s="15">
        <v>523761.39600000856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0.56711914090897853</v>
      </c>
      <c r="D17" s="11">
        <v>17.113613151808369</v>
      </c>
      <c r="E17" s="11">
        <v>0.6182277822375204</v>
      </c>
      <c r="F17" s="11">
        <v>0.35215744567290924</v>
      </c>
      <c r="G17" s="11">
        <v>13.287291739833622</v>
      </c>
      <c r="H17" s="11">
        <v>0.3963612365115618</v>
      </c>
      <c r="I17" s="11">
        <v>0.89660813860951516</v>
      </c>
      <c r="J17" s="11">
        <v>24.845183479978456</v>
      </c>
      <c r="K17" s="11">
        <v>1.5139374384474182</v>
      </c>
      <c r="L17" s="11">
        <v>27.637935389674961</v>
      </c>
      <c r="M17" s="11">
        <v>86.79026411474085</v>
      </c>
      <c r="N17" s="11">
        <v>45.677298050510657</v>
      </c>
      <c r="O17" s="16">
        <v>0.83395692539045241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9.6235873136771954E-2</v>
      </c>
      <c r="D18" s="11">
        <v>0.87682928025077334</v>
      </c>
      <c r="E18" s="11">
        <v>9.86469620623978E-2</v>
      </c>
      <c r="F18" s="11">
        <v>4.8653110470675796E-2</v>
      </c>
      <c r="G18" s="11">
        <v>0</v>
      </c>
      <c r="H18" s="11">
        <v>4.8486846103411634E-2</v>
      </c>
      <c r="I18" s="11">
        <v>0.15811635899643189</v>
      </c>
      <c r="J18" s="11">
        <v>4.3233991534199898</v>
      </c>
      <c r="K18" s="11">
        <v>0.26548604902833078</v>
      </c>
      <c r="L18" s="11">
        <v>1.8006316709704073</v>
      </c>
      <c r="M18" s="11">
        <v>7.2935804292062549</v>
      </c>
      <c r="N18" s="11">
        <v>3.4757862568153821</v>
      </c>
      <c r="O18" s="16">
        <v>0.13389018096447669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0.36669138625589887</v>
      </c>
      <c r="D21" s="11">
        <v>0</v>
      </c>
      <c r="E21" s="11">
        <v>0.36555875365553814</v>
      </c>
      <c r="F21" s="11">
        <v>0.28761036288742314</v>
      </c>
      <c r="G21" s="11">
        <v>0</v>
      </c>
      <c r="H21" s="11">
        <v>0.28662749962253659</v>
      </c>
      <c r="I21" s="11">
        <v>0.56443033470641146</v>
      </c>
      <c r="J21" s="11">
        <v>0</v>
      </c>
      <c r="K21" s="11">
        <v>0.54988085197665226</v>
      </c>
      <c r="L21" s="11">
        <v>22.31021263199418</v>
      </c>
      <c r="M21" s="11">
        <v>0</v>
      </c>
      <c r="N21" s="11">
        <v>15.506388921527869</v>
      </c>
      <c r="O21" s="16">
        <v>0.41503860677588167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1.5851805811507604E-2</v>
      </c>
      <c r="D22" s="11">
        <v>0</v>
      </c>
      <c r="E22" s="11">
        <v>1.5802842915978416E-2</v>
      </c>
      <c r="F22" s="11">
        <v>6.7045373959159866E-3</v>
      </c>
      <c r="G22" s="11">
        <v>0</v>
      </c>
      <c r="H22" s="11">
        <v>6.6816256918718489E-3</v>
      </c>
      <c r="I22" s="11">
        <v>2.4479647256790606E-2</v>
      </c>
      <c r="J22" s="11">
        <v>0</v>
      </c>
      <c r="K22" s="11">
        <v>2.3848628363770746E-2</v>
      </c>
      <c r="L22" s="11">
        <v>0</v>
      </c>
      <c r="M22" s="11">
        <v>0</v>
      </c>
      <c r="N22" s="11">
        <v>0</v>
      </c>
      <c r="O22" s="16">
        <v>1.7225020965697391E-2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1.045898206113157</v>
      </c>
      <c r="D25" s="11">
        <v>17.990442432059144</v>
      </c>
      <c r="E25" s="11">
        <v>1.0982363408714348</v>
      </c>
      <c r="F25" s="11">
        <v>0.69512545642692425</v>
      </c>
      <c r="G25" s="11">
        <v>13.287291739833622</v>
      </c>
      <c r="H25" s="11">
        <v>0.73815720792938189</v>
      </c>
      <c r="I25" s="11">
        <v>1.6436344795691491</v>
      </c>
      <c r="J25" s="11">
        <v>29.168582633398444</v>
      </c>
      <c r="K25" s="11">
        <v>2.3531529678161722</v>
      </c>
      <c r="L25" s="11">
        <v>51.748779692639545</v>
      </c>
      <c r="M25" s="11">
        <v>94.083844543947109</v>
      </c>
      <c r="N25" s="11">
        <v>64.659473228853912</v>
      </c>
      <c r="O25" s="11">
        <v>1.4001107340965082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0.10888933276389327</v>
      </c>
      <c r="D29" s="11">
        <v>6.770783312219419</v>
      </c>
      <c r="E29" s="11">
        <v>0.12946652269551781</v>
      </c>
      <c r="F29" s="11">
        <v>4.8149331312333642E-2</v>
      </c>
      <c r="G29" s="11">
        <v>0</v>
      </c>
      <c r="H29" s="11">
        <v>4.7984788531257747E-2</v>
      </c>
      <c r="I29" s="11">
        <v>0.25207240480404142</v>
      </c>
      <c r="J29" s="11">
        <v>21.605413976192501</v>
      </c>
      <c r="K29" s="11">
        <v>0.80250361891864785</v>
      </c>
      <c r="L29" s="11">
        <v>11.632231162242993</v>
      </c>
      <c r="M29" s="11">
        <v>44.968132720102837</v>
      </c>
      <c r="N29" s="11">
        <v>21.798499013221527</v>
      </c>
      <c r="O29" s="16">
        <v>0.28125750864144566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7.7526402719966664E-3</v>
      </c>
      <c r="D31" s="11">
        <v>0</v>
      </c>
      <c r="E31" s="11">
        <v>7.728693996081679E-3</v>
      </c>
      <c r="F31" s="11">
        <v>3.8579204073153098E-4</v>
      </c>
      <c r="G31" s="11">
        <v>0</v>
      </c>
      <c r="H31" s="11">
        <v>3.8447365699558383E-4</v>
      </c>
      <c r="I31" s="11">
        <v>2.0969743452789484E-3</v>
      </c>
      <c r="J31" s="11">
        <v>0</v>
      </c>
      <c r="K31" s="11">
        <v>2.042920035747102E-3</v>
      </c>
      <c r="L31" s="11">
        <v>0</v>
      </c>
      <c r="M31" s="11">
        <v>0</v>
      </c>
      <c r="N31" s="11">
        <v>0</v>
      </c>
      <c r="O31" s="16">
        <v>6.4865275967997387E-3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0.11664197303588994</v>
      </c>
      <c r="D33" s="11">
        <v>6.770783312219419</v>
      </c>
      <c r="E33" s="11">
        <v>0.13719521669159948</v>
      </c>
      <c r="F33" s="11">
        <v>4.8535123353065174E-2</v>
      </c>
      <c r="G33" s="11">
        <v>0</v>
      </c>
      <c r="H33" s="11">
        <v>4.8369262188253333E-2</v>
      </c>
      <c r="I33" s="11">
        <v>0.25416937914932036</v>
      </c>
      <c r="J33" s="11">
        <v>21.605413976192501</v>
      </c>
      <c r="K33" s="11">
        <v>0.80454653895439499</v>
      </c>
      <c r="L33" s="11">
        <v>11.632231162242993</v>
      </c>
      <c r="M33" s="11">
        <v>44.968132720102837</v>
      </c>
      <c r="N33" s="11">
        <v>21.798499013221527</v>
      </c>
      <c r="O33" s="11">
        <v>0.2877440362382454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115545</v>
      </c>
      <c r="D37" s="15">
        <v>358</v>
      </c>
      <c r="E37" s="15">
        <v>115903</v>
      </c>
      <c r="F37" s="15">
        <v>2333</v>
      </c>
      <c r="G37" s="15">
        <v>8</v>
      </c>
      <c r="H37" s="15">
        <v>2341</v>
      </c>
      <c r="I37" s="15">
        <v>28232</v>
      </c>
      <c r="J37" s="15">
        <v>747</v>
      </c>
      <c r="K37" s="15">
        <v>28979</v>
      </c>
      <c r="L37" s="15">
        <v>98</v>
      </c>
      <c r="M37" s="15">
        <v>43</v>
      </c>
      <c r="N37" s="15">
        <v>141</v>
      </c>
      <c r="O37" s="15">
        <v>147364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43527.194030475883</v>
      </c>
      <c r="D38" s="15">
        <v>7305.7762708833325</v>
      </c>
      <c r="E38" s="15">
        <v>50832.970301359215</v>
      </c>
      <c r="F38" s="15">
        <v>619.27752170125507</v>
      </c>
      <c r="G38" s="15">
        <v>76.258300000000006</v>
      </c>
      <c r="H38" s="15">
        <v>695.53582170125503</v>
      </c>
      <c r="I38" s="15">
        <v>31678.58712184614</v>
      </c>
      <c r="J38" s="15">
        <v>42574.245147017442</v>
      </c>
      <c r="K38" s="15">
        <v>74252.832268863582</v>
      </c>
      <c r="L38" s="15">
        <v>1111.9884421258887</v>
      </c>
      <c r="M38" s="15">
        <v>4756.5745999999999</v>
      </c>
      <c r="N38" s="15">
        <v>5868.5630421258884</v>
      </c>
      <c r="O38" s="15">
        <v>131649.90143404994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850372.14300012554</v>
      </c>
      <c r="D39" s="15">
        <v>51567.000000000007</v>
      </c>
      <c r="E39" s="15">
        <v>901939.14300012554</v>
      </c>
      <c r="F39" s="15">
        <v>9968.7230000000036</v>
      </c>
      <c r="G39" s="15">
        <v>810</v>
      </c>
      <c r="H39" s="15">
        <v>10778.723000000004</v>
      </c>
      <c r="I39" s="15">
        <v>246518.42900000262</v>
      </c>
      <c r="J39" s="15">
        <v>218435.58100000003</v>
      </c>
      <c r="K39" s="15">
        <v>464954.01000000269</v>
      </c>
      <c r="L39" s="15">
        <v>3845.4290000000001</v>
      </c>
      <c r="M39" s="15">
        <v>13180.8</v>
      </c>
      <c r="N39" s="15">
        <v>17026.228999999999</v>
      </c>
      <c r="O39" s="15">
        <v>1394698.1050001283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4.6479142945068205E-2</v>
      </c>
      <c r="D17" s="11">
        <v>8.9674416161410733</v>
      </c>
      <c r="E17" s="11">
        <v>4.8724539993443734E-2</v>
      </c>
      <c r="F17" s="11">
        <v>2.2220097021083258E-2</v>
      </c>
      <c r="G17" s="11">
        <v>6.0410766038185522E-2</v>
      </c>
      <c r="H17" s="11">
        <v>2.2548921969569993E-2</v>
      </c>
      <c r="I17" s="11">
        <v>0.14589837131474254</v>
      </c>
      <c r="J17" s="11">
        <v>14.489962853784819</v>
      </c>
      <c r="K17" s="11">
        <v>0.37335628183954056</v>
      </c>
      <c r="L17" s="11">
        <v>13.806554312312837</v>
      </c>
      <c r="M17" s="11">
        <v>29.35448561267847</v>
      </c>
      <c r="N17" s="11">
        <v>26.962496181852991</v>
      </c>
      <c r="O17" s="16">
        <v>9.7029240062971367E-2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5.3277133014237636E-2</v>
      </c>
      <c r="D21" s="11">
        <v>0</v>
      </c>
      <c r="E21" s="11">
        <v>5.3263723214838125E-2</v>
      </c>
      <c r="F21" s="11">
        <v>1.3890999530734794E-2</v>
      </c>
      <c r="G21" s="11">
        <v>0</v>
      </c>
      <c r="H21" s="11">
        <v>1.3771396828748148E-2</v>
      </c>
      <c r="I21" s="11">
        <v>0.12198142069723124</v>
      </c>
      <c r="J21" s="11">
        <v>0</v>
      </c>
      <c r="K21" s="11">
        <v>0.12004712661283509</v>
      </c>
      <c r="L21" s="11">
        <v>0</v>
      </c>
      <c r="M21" s="11">
        <v>0</v>
      </c>
      <c r="N21" s="11">
        <v>0</v>
      </c>
      <c r="O21" s="16">
        <v>5.9374661069724957E-2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9.9756275959305835E-2</v>
      </c>
      <c r="D25" s="11">
        <v>8.9674416161410733</v>
      </c>
      <c r="E25" s="11">
        <v>0.10198826320828186</v>
      </c>
      <c r="F25" s="11">
        <v>3.6111096551818052E-2</v>
      </c>
      <c r="G25" s="11">
        <v>6.0410766038185522E-2</v>
      </c>
      <c r="H25" s="11">
        <v>3.6320318798318138E-2</v>
      </c>
      <c r="I25" s="11">
        <v>0.26787979201197376</v>
      </c>
      <c r="J25" s="11">
        <v>14.489962853784819</v>
      </c>
      <c r="K25" s="11">
        <v>0.49340340845237562</v>
      </c>
      <c r="L25" s="11">
        <v>13.806554312312837</v>
      </c>
      <c r="M25" s="11">
        <v>29.35448561267847</v>
      </c>
      <c r="N25" s="11">
        <v>26.962496181852991</v>
      </c>
      <c r="O25" s="11">
        <v>0.15640390113269631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0.21908517013101464</v>
      </c>
      <c r="D29" s="11">
        <v>20.729317423598552</v>
      </c>
      <c r="E29" s="11">
        <v>0.22424757442335483</v>
      </c>
      <c r="F29" s="11">
        <v>0.33547021661083398</v>
      </c>
      <c r="G29" s="11">
        <v>0</v>
      </c>
      <c r="H29" s="11">
        <v>0.33258178916154024</v>
      </c>
      <c r="I29" s="11">
        <v>0.36019628866481129</v>
      </c>
      <c r="J29" s="11">
        <v>8.0369392801429598</v>
      </c>
      <c r="K29" s="11">
        <v>0.48192858585376114</v>
      </c>
      <c r="L29" s="11">
        <v>0</v>
      </c>
      <c r="M29" s="11">
        <v>67.542095763979603</v>
      </c>
      <c r="N29" s="11">
        <v>57.151004107982743</v>
      </c>
      <c r="O29" s="16">
        <v>0.28266601288222359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0.19117424787306139</v>
      </c>
      <c r="D31" s="11">
        <v>0</v>
      </c>
      <c r="E31" s="11">
        <v>0.19112612951215702</v>
      </c>
      <c r="F31" s="11">
        <v>6.0141550231447058E-2</v>
      </c>
      <c r="G31" s="11">
        <v>0</v>
      </c>
      <c r="H31" s="11">
        <v>5.9623726305715039E-2</v>
      </c>
      <c r="I31" s="11">
        <v>0.23231337213829312</v>
      </c>
      <c r="J31" s="11">
        <v>0</v>
      </c>
      <c r="K31" s="11">
        <v>0.22862951291707143</v>
      </c>
      <c r="L31" s="11">
        <v>0</v>
      </c>
      <c r="M31" s="11">
        <v>0</v>
      </c>
      <c r="N31" s="11">
        <v>0</v>
      </c>
      <c r="O31" s="16">
        <v>0.18918669536430124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0.41025941800407606</v>
      </c>
      <c r="D33" s="11">
        <v>20.729317423598552</v>
      </c>
      <c r="E33" s="11">
        <v>0.41537370393551187</v>
      </c>
      <c r="F33" s="11">
        <v>0.39561176684228105</v>
      </c>
      <c r="G33" s="11">
        <v>0</v>
      </c>
      <c r="H33" s="11">
        <v>0.39220551546725529</v>
      </c>
      <c r="I33" s="11">
        <v>0.59250966080310441</v>
      </c>
      <c r="J33" s="11">
        <v>8.0369392801429598</v>
      </c>
      <c r="K33" s="11">
        <v>0.71055809877083254</v>
      </c>
      <c r="L33" s="11">
        <v>0</v>
      </c>
      <c r="M33" s="11">
        <v>67.542095763979603</v>
      </c>
      <c r="N33" s="11">
        <v>57.151004107982743</v>
      </c>
      <c r="O33" s="11">
        <v>0.47185270824652481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27804</v>
      </c>
      <c r="D37" s="15">
        <v>7</v>
      </c>
      <c r="E37" s="15">
        <v>27811</v>
      </c>
      <c r="F37" s="15">
        <v>1612</v>
      </c>
      <c r="G37" s="15">
        <v>14</v>
      </c>
      <c r="H37" s="15">
        <v>1626</v>
      </c>
      <c r="I37" s="15">
        <v>3972</v>
      </c>
      <c r="J37" s="15">
        <v>64</v>
      </c>
      <c r="K37" s="15">
        <v>4036</v>
      </c>
      <c r="L37" s="15">
        <v>2</v>
      </c>
      <c r="M37" s="15">
        <v>11</v>
      </c>
      <c r="N37" s="15">
        <v>13</v>
      </c>
      <c r="O37" s="15">
        <v>33486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5842.4838020516636</v>
      </c>
      <c r="D38" s="15">
        <v>271.685</v>
      </c>
      <c r="E38" s="15">
        <v>6114.168802051664</v>
      </c>
      <c r="F38" s="15">
        <v>153.03607095890411</v>
      </c>
      <c r="G38" s="15">
        <v>283.90089999999998</v>
      </c>
      <c r="H38" s="15">
        <v>436.93697095890411</v>
      </c>
      <c r="I38" s="15">
        <v>2340.4550490461615</v>
      </c>
      <c r="J38" s="15">
        <v>4620.3685942465754</v>
      </c>
      <c r="K38" s="15">
        <v>6960.823643292737</v>
      </c>
      <c r="L38" s="15">
        <v>53.358400000000003</v>
      </c>
      <c r="M38" s="15">
        <v>819.44129999999996</v>
      </c>
      <c r="N38" s="15">
        <v>872.79969999999992</v>
      </c>
      <c r="O38" s="15">
        <v>14384.729116303304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180446.27399999442</v>
      </c>
      <c r="D39" s="15">
        <v>2094</v>
      </c>
      <c r="E39" s="15">
        <v>182540.27399999442</v>
      </c>
      <c r="F39" s="15">
        <v>7522.5090000000037</v>
      </c>
      <c r="G39" s="15">
        <v>3018</v>
      </c>
      <c r="H39" s="15">
        <v>10540.509000000004</v>
      </c>
      <c r="I39" s="15">
        <v>23939.848000000013</v>
      </c>
      <c r="J39" s="15">
        <v>44016.799999999996</v>
      </c>
      <c r="K39" s="15">
        <v>67956.648000000016</v>
      </c>
      <c r="L39" s="15">
        <v>263.012</v>
      </c>
      <c r="M39" s="15">
        <v>6019.8</v>
      </c>
      <c r="N39" s="15">
        <v>6282.8119999999999</v>
      </c>
      <c r="O39" s="15">
        <v>267320.24299999443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5"/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49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0.35933280289639691</v>
      </c>
      <c r="D17" s="11">
        <v>6.0475980829473261</v>
      </c>
      <c r="E17" s="11">
        <v>0.36684596049069029</v>
      </c>
      <c r="F17" s="11">
        <v>0.15432696613150984</v>
      </c>
      <c r="G17" s="11">
        <v>6.4710536341419367</v>
      </c>
      <c r="H17" s="11">
        <v>0.54159222506947879</v>
      </c>
      <c r="I17" s="11">
        <v>0.79095178133777089</v>
      </c>
      <c r="J17" s="11">
        <v>21.614886950446767</v>
      </c>
      <c r="K17" s="11">
        <v>1.4897043329510156</v>
      </c>
      <c r="L17" s="11">
        <v>14.538131615993752</v>
      </c>
      <c r="M17" s="11">
        <v>8.5909752173473688</v>
      </c>
      <c r="N17" s="11">
        <v>9.9125655281576783</v>
      </c>
      <c r="O17" s="16">
        <v>0.54909766517213032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0.14176889654472519</v>
      </c>
      <c r="D21" s="11">
        <v>0</v>
      </c>
      <c r="E21" s="11">
        <v>0.14158164577330898</v>
      </c>
      <c r="F21" s="11">
        <v>2.2939059953664565E-2</v>
      </c>
      <c r="G21" s="11">
        <v>0</v>
      </c>
      <c r="H21" s="11">
        <v>2.1532714316178318E-2</v>
      </c>
      <c r="I21" s="11">
        <v>0.17232058296097941</v>
      </c>
      <c r="J21" s="11">
        <v>0</v>
      </c>
      <c r="K21" s="11">
        <v>0.16653832105603042</v>
      </c>
      <c r="L21" s="11">
        <v>0</v>
      </c>
      <c r="M21" s="11">
        <v>0</v>
      </c>
      <c r="N21" s="11">
        <v>0</v>
      </c>
      <c r="O21" s="16">
        <v>0.14160106191190508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5.4556727769767286E-3</v>
      </c>
      <c r="D22" s="11">
        <v>0</v>
      </c>
      <c r="E22" s="11">
        <v>5.4484668315191434E-3</v>
      </c>
      <c r="F22" s="11">
        <v>9.4850278453896477E-4</v>
      </c>
      <c r="G22" s="11">
        <v>0</v>
      </c>
      <c r="H22" s="11">
        <v>8.9035206886559494E-4</v>
      </c>
      <c r="I22" s="11">
        <v>1.24034801379669E-3</v>
      </c>
      <c r="J22" s="11">
        <v>0</v>
      </c>
      <c r="K22" s="11">
        <v>1.1987278141326733E-3</v>
      </c>
      <c r="L22" s="11">
        <v>0</v>
      </c>
      <c r="M22" s="11">
        <v>0</v>
      </c>
      <c r="N22" s="11">
        <v>0</v>
      </c>
      <c r="O22" s="16">
        <v>4.690436546493152E-3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0.50655737221809893</v>
      </c>
      <c r="D25" s="11">
        <v>6.0475980829473261</v>
      </c>
      <c r="E25" s="11">
        <v>0.51387607309551842</v>
      </c>
      <c r="F25" s="11">
        <v>0.17821452886971337</v>
      </c>
      <c r="G25" s="11">
        <v>6.4710536341419367</v>
      </c>
      <c r="H25" s="11">
        <v>0.56401529145452267</v>
      </c>
      <c r="I25" s="11">
        <v>0.96451271231254698</v>
      </c>
      <c r="J25" s="11">
        <v>21.614886950446767</v>
      </c>
      <c r="K25" s="11">
        <v>1.6574413818211788</v>
      </c>
      <c r="L25" s="11">
        <v>14.538131615993752</v>
      </c>
      <c r="M25" s="11">
        <v>8.5909752173473688</v>
      </c>
      <c r="N25" s="11">
        <v>9.9125655281576783</v>
      </c>
      <c r="O25" s="11">
        <v>0.69538916363052861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0.41514673498727972</v>
      </c>
      <c r="D29" s="11">
        <v>29.277126316889774</v>
      </c>
      <c r="E29" s="11">
        <v>0.45326812884044593</v>
      </c>
      <c r="F29" s="11">
        <v>0.17255053859658814</v>
      </c>
      <c r="G29" s="11">
        <v>0.66637306654200612</v>
      </c>
      <c r="H29" s="11">
        <v>0.20282576169950886</v>
      </c>
      <c r="I29" s="11">
        <v>0.84448148526061029</v>
      </c>
      <c r="J29" s="11">
        <v>61.040175933981565</v>
      </c>
      <c r="K29" s="11">
        <v>2.8643636425279446</v>
      </c>
      <c r="L29" s="11">
        <v>0</v>
      </c>
      <c r="M29" s="11">
        <v>0</v>
      </c>
      <c r="N29" s="11">
        <v>0</v>
      </c>
      <c r="O29" s="16">
        <v>0.79744171396627594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2.3187741425394322E-2</v>
      </c>
      <c r="D31" s="11">
        <v>0</v>
      </c>
      <c r="E31" s="11">
        <v>2.3157114661871935E-2</v>
      </c>
      <c r="F31" s="11">
        <v>0.15916057498636882</v>
      </c>
      <c r="G31" s="11">
        <v>0</v>
      </c>
      <c r="H31" s="11">
        <v>0.14940277406758598</v>
      </c>
      <c r="I31" s="11">
        <v>3.5465748602103803E-2</v>
      </c>
      <c r="J31" s="11">
        <v>0</v>
      </c>
      <c r="K31" s="11">
        <v>3.4275686198943993E-2</v>
      </c>
      <c r="L31" s="11">
        <v>125.79475458205523</v>
      </c>
      <c r="M31" s="11">
        <v>0</v>
      </c>
      <c r="N31" s="11">
        <v>27.954389907123385</v>
      </c>
      <c r="O31" s="16">
        <v>6.7471332149592125E-2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0.43833447641267403</v>
      </c>
      <c r="D33" s="11">
        <v>29.277126316889774</v>
      </c>
      <c r="E33" s="11">
        <v>0.47642524350231785</v>
      </c>
      <c r="F33" s="11">
        <v>0.33171111358295696</v>
      </c>
      <c r="G33" s="11">
        <v>0.66637306654200612</v>
      </c>
      <c r="H33" s="11">
        <v>0.35222853576709484</v>
      </c>
      <c r="I33" s="11">
        <v>0.87994723386271412</v>
      </c>
      <c r="J33" s="11">
        <v>61.040175933981565</v>
      </c>
      <c r="K33" s="11">
        <v>2.8986393287268886</v>
      </c>
      <c r="L33" s="11">
        <v>125.79475458205523</v>
      </c>
      <c r="M33" s="11">
        <v>0</v>
      </c>
      <c r="N33" s="11">
        <v>27.954389907123385</v>
      </c>
      <c r="O33" s="11">
        <v>0.86491304611586806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21171</v>
      </c>
      <c r="D37" s="15">
        <v>28</v>
      </c>
      <c r="E37" s="15">
        <v>21199</v>
      </c>
      <c r="F37" s="15">
        <v>689</v>
      </c>
      <c r="G37" s="15">
        <v>45</v>
      </c>
      <c r="H37" s="15">
        <v>734</v>
      </c>
      <c r="I37" s="15">
        <v>3629</v>
      </c>
      <c r="J37" s="15">
        <v>126</v>
      </c>
      <c r="K37" s="15">
        <v>3755</v>
      </c>
      <c r="L37" s="15">
        <v>8</v>
      </c>
      <c r="M37" s="15">
        <v>28</v>
      </c>
      <c r="N37" s="15">
        <v>36</v>
      </c>
      <c r="O37" s="15">
        <v>25724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3765.2148097954782</v>
      </c>
      <c r="D38" s="15">
        <v>13.1389</v>
      </c>
      <c r="E38" s="15">
        <v>3778.3537097954782</v>
      </c>
      <c r="F38" s="15">
        <v>206.90662802254045</v>
      </c>
      <c r="G38" s="15">
        <v>316.35770000000002</v>
      </c>
      <c r="H38" s="15">
        <v>523.26432802254044</v>
      </c>
      <c r="I38" s="15">
        <v>1803.961764170695</v>
      </c>
      <c r="J38" s="15">
        <v>1716.3257219296991</v>
      </c>
      <c r="K38" s="15">
        <v>3520.2874861003938</v>
      </c>
      <c r="L38" s="15">
        <v>49.684699999999999</v>
      </c>
      <c r="M38" s="15">
        <v>5375.7426034931505</v>
      </c>
      <c r="N38" s="15">
        <v>5425.4273034931502</v>
      </c>
      <c r="O38" s="15">
        <v>13247.332827411563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97778.798000000228</v>
      </c>
      <c r="D39" s="15">
        <v>1019.6</v>
      </c>
      <c r="E39" s="15">
        <v>98798.398000000234</v>
      </c>
      <c r="F39" s="15">
        <v>4096.8260000000028</v>
      </c>
      <c r="G39" s="15">
        <v>4370</v>
      </c>
      <c r="H39" s="15">
        <v>8466.8260000000028</v>
      </c>
      <c r="I39" s="15">
        <v>20096.337999999963</v>
      </c>
      <c r="J39" s="15">
        <v>31887.7</v>
      </c>
      <c r="K39" s="15">
        <v>51984.037999999964</v>
      </c>
      <c r="L39" s="15">
        <v>229.88899999999998</v>
      </c>
      <c r="M39" s="15">
        <v>72518</v>
      </c>
      <c r="N39" s="15">
        <v>72747.888999999996</v>
      </c>
      <c r="O39" s="15">
        <v>231997.15100000019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85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0.10292429616183413</v>
      </c>
      <c r="D15" s="11">
        <v>3.7782583071305242</v>
      </c>
      <c r="E15" s="11">
        <v>0.10927765807576804</v>
      </c>
      <c r="F15" s="11">
        <v>3.2341363781613772E-2</v>
      </c>
      <c r="G15" s="11">
        <v>0.38571919196075594</v>
      </c>
      <c r="H15" s="11">
        <v>3.5041480902371303E-2</v>
      </c>
      <c r="I15" s="11">
        <v>0.20187508932821574</v>
      </c>
      <c r="J15" s="11">
        <v>1.9025595942443756</v>
      </c>
      <c r="K15" s="11">
        <v>0.23355080959716421</v>
      </c>
      <c r="L15" s="11">
        <v>0.78326470229579581</v>
      </c>
      <c r="M15" s="11">
        <v>3.6697744195544959</v>
      </c>
      <c r="N15" s="11">
        <v>2.0661579099663294</v>
      </c>
      <c r="O15" s="16">
        <v>0.12847668251681404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0.34170156491529385</v>
      </c>
      <c r="D17" s="11">
        <v>21.746417587108596</v>
      </c>
      <c r="E17" s="11">
        <v>0.37870280266623535</v>
      </c>
      <c r="F17" s="11">
        <v>0.16086483768630105</v>
      </c>
      <c r="G17" s="11">
        <v>0.33196755646475107</v>
      </c>
      <c r="H17" s="11">
        <v>0.16217221280590716</v>
      </c>
      <c r="I17" s="11">
        <v>0.7705112878692405</v>
      </c>
      <c r="J17" s="11">
        <v>11.201236075679313</v>
      </c>
      <c r="K17" s="11">
        <v>0.96478642804131276</v>
      </c>
      <c r="L17" s="11">
        <v>12.291757297137158</v>
      </c>
      <c r="M17" s="11">
        <v>12.912038630786533</v>
      </c>
      <c r="N17" s="11">
        <v>12.567437889870213</v>
      </c>
      <c r="O17" s="16">
        <v>0.47640571435412249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0.104906567629894</v>
      </c>
      <c r="D21" s="11">
        <v>0</v>
      </c>
      <c r="E21" s="11">
        <v>0.10472522101233157</v>
      </c>
      <c r="F21" s="11">
        <v>3.5661297291659844E-2</v>
      </c>
      <c r="G21" s="11">
        <v>0</v>
      </c>
      <c r="H21" s="11">
        <v>3.5388813644732169E-2</v>
      </c>
      <c r="I21" s="11">
        <v>0.26234558610326258</v>
      </c>
      <c r="J21" s="11">
        <v>0</v>
      </c>
      <c r="K21" s="11">
        <v>0.25745932684989803</v>
      </c>
      <c r="L21" s="11">
        <v>0.59748038959739347</v>
      </c>
      <c r="M21" s="11">
        <v>0</v>
      </c>
      <c r="N21" s="11">
        <v>0.33193354977632972</v>
      </c>
      <c r="O21" s="16">
        <v>0.1277181172920788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0.54953242870702201</v>
      </c>
      <c r="D25" s="11">
        <v>25.52467589423912</v>
      </c>
      <c r="E25" s="11">
        <v>0.59270568175433502</v>
      </c>
      <c r="F25" s="11">
        <v>0.22886749875957468</v>
      </c>
      <c r="G25" s="11">
        <v>0.71768674842550695</v>
      </c>
      <c r="H25" s="11">
        <v>0.23260250735301063</v>
      </c>
      <c r="I25" s="11">
        <v>1.2347319633007188</v>
      </c>
      <c r="J25" s="11">
        <v>13.103795669923688</v>
      </c>
      <c r="K25" s="11">
        <v>1.455796564488375</v>
      </c>
      <c r="L25" s="11">
        <v>13.672502389030347</v>
      </c>
      <c r="M25" s="11">
        <v>16.581813050341029</v>
      </c>
      <c r="N25" s="11">
        <v>14.965529349612872</v>
      </c>
      <c r="O25" s="11">
        <v>0.7326005141630153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0.37440021387417427</v>
      </c>
      <c r="D29" s="11">
        <v>50.513623350670095</v>
      </c>
      <c r="E29" s="11">
        <v>0.46107332432369075</v>
      </c>
      <c r="F29" s="11">
        <v>0.72979517571772523</v>
      </c>
      <c r="G29" s="11">
        <v>0</v>
      </c>
      <c r="H29" s="11">
        <v>0.72421889930345418</v>
      </c>
      <c r="I29" s="11">
        <v>1.2534947274900088</v>
      </c>
      <c r="J29" s="11">
        <v>2.7214840467532491</v>
      </c>
      <c r="K29" s="11">
        <v>1.2808364354319406</v>
      </c>
      <c r="L29" s="11">
        <v>0</v>
      </c>
      <c r="M29" s="11">
        <v>431.0090728152137</v>
      </c>
      <c r="N29" s="11">
        <v>191.55958791787276</v>
      </c>
      <c r="O29" s="16">
        <v>0.73582102849307807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0.37440021387417427</v>
      </c>
      <c r="D33" s="11">
        <v>50.513623350670095</v>
      </c>
      <c r="E33" s="11">
        <v>0.46107332432369075</v>
      </c>
      <c r="F33" s="11">
        <v>0.72979517571772523</v>
      </c>
      <c r="G33" s="11">
        <v>0</v>
      </c>
      <c r="H33" s="11">
        <v>0.72421889930345418</v>
      </c>
      <c r="I33" s="11">
        <v>1.2534947274900088</v>
      </c>
      <c r="J33" s="11">
        <v>2.7214840467532491</v>
      </c>
      <c r="K33" s="11">
        <v>1.2808364354319406</v>
      </c>
      <c r="L33" s="11">
        <v>0</v>
      </c>
      <c r="M33" s="11">
        <v>431.0090728152137</v>
      </c>
      <c r="N33" s="11">
        <v>191.55958791787276</v>
      </c>
      <c r="O33" s="11">
        <v>0.73582102849307807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21367</v>
      </c>
      <c r="D37" s="15">
        <v>37</v>
      </c>
      <c r="E37" s="15">
        <v>21404</v>
      </c>
      <c r="F37" s="15">
        <v>1039</v>
      </c>
      <c r="G37" s="15">
        <v>8</v>
      </c>
      <c r="H37" s="15">
        <v>1047</v>
      </c>
      <c r="I37" s="15">
        <v>4426</v>
      </c>
      <c r="J37" s="15">
        <v>84</v>
      </c>
      <c r="K37" s="15">
        <v>4510</v>
      </c>
      <c r="L37" s="15">
        <v>10</v>
      </c>
      <c r="M37" s="15">
        <v>8</v>
      </c>
      <c r="N37" s="15">
        <v>18</v>
      </c>
      <c r="O37" s="15">
        <v>26979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4922.3158097708338</v>
      </c>
      <c r="D38" s="15">
        <v>289.3539898436419</v>
      </c>
      <c r="E38" s="15">
        <v>5211.6697996144758</v>
      </c>
      <c r="F38" s="15">
        <v>176.81651287671232</v>
      </c>
      <c r="G38" s="15">
        <v>9.7356999999999996</v>
      </c>
      <c r="H38" s="15">
        <v>186.55221287671233</v>
      </c>
      <c r="I38" s="15">
        <v>3139.8892618209347</v>
      </c>
      <c r="J38" s="15">
        <v>1440.0391415081453</v>
      </c>
      <c r="K38" s="15">
        <v>4579.9284033290805</v>
      </c>
      <c r="L38" s="15">
        <v>38.559199999999997</v>
      </c>
      <c r="M38" s="15">
        <v>282.81650000000002</v>
      </c>
      <c r="N38" s="15">
        <v>321.37569999999999</v>
      </c>
      <c r="O38" s="15">
        <v>10299.52611582027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138346.85700000136</v>
      </c>
      <c r="D39" s="15">
        <v>2801.2</v>
      </c>
      <c r="E39" s="15">
        <v>141148.05700000137</v>
      </c>
      <c r="F39" s="15">
        <v>3839.7300000000009</v>
      </c>
      <c r="G39" s="15">
        <v>330.6</v>
      </c>
      <c r="H39" s="15">
        <v>4170.3300000000008</v>
      </c>
      <c r="I39" s="15">
        <v>29094.118999999984</v>
      </c>
      <c r="J39" s="15">
        <v>9959</v>
      </c>
      <c r="K39" s="15">
        <v>39053.118999999984</v>
      </c>
      <c r="L39" s="15">
        <v>264.79000000000002</v>
      </c>
      <c r="M39" s="15">
        <v>1296</v>
      </c>
      <c r="N39" s="15">
        <v>1560.79</v>
      </c>
      <c r="O39" s="15">
        <v>185932.29600000137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86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0.21336236250745635</v>
      </c>
      <c r="D17" s="11">
        <v>6.0694497531540605</v>
      </c>
      <c r="E17" s="11">
        <v>0.21459482084013656</v>
      </c>
      <c r="F17" s="11">
        <v>0.13497699276230377</v>
      </c>
      <c r="G17" s="11">
        <v>1.7203410204959326</v>
      </c>
      <c r="H17" s="11">
        <v>0.13771116469860784</v>
      </c>
      <c r="I17" s="11">
        <v>0.4394443333866917</v>
      </c>
      <c r="J17" s="11">
        <v>11.074812100564618</v>
      </c>
      <c r="K17" s="11">
        <v>0.57810264221451646</v>
      </c>
      <c r="L17" s="11">
        <v>1.0175635863725425</v>
      </c>
      <c r="M17" s="11">
        <v>43.151658811702454</v>
      </c>
      <c r="N17" s="11">
        <v>14.451622933579181</v>
      </c>
      <c r="O17" s="16">
        <v>0.28963134757579079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1.1878192446804863E-2</v>
      </c>
      <c r="D18" s="11">
        <v>1.9691071094021132E-2</v>
      </c>
      <c r="E18" s="11">
        <v>1.1879836726807643E-2</v>
      </c>
      <c r="F18" s="11">
        <v>8.2180250413108977E-3</v>
      </c>
      <c r="G18" s="11">
        <v>0</v>
      </c>
      <c r="H18" s="11">
        <v>8.2038519598944381E-3</v>
      </c>
      <c r="I18" s="11">
        <v>1.9223640060397951E-2</v>
      </c>
      <c r="J18" s="11">
        <v>0.51935078261228784</v>
      </c>
      <c r="K18" s="11">
        <v>2.5744033647458506E-2</v>
      </c>
      <c r="L18" s="11">
        <v>0</v>
      </c>
      <c r="M18" s="11">
        <v>0</v>
      </c>
      <c r="N18" s="11">
        <v>0</v>
      </c>
      <c r="O18" s="16">
        <v>1.4405992626791347E-2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0.12539042299051073</v>
      </c>
      <c r="D21" s="11">
        <v>0</v>
      </c>
      <c r="E21" s="11">
        <v>0.1253640336179922</v>
      </c>
      <c r="F21" s="11">
        <v>8.1829376790398839E-2</v>
      </c>
      <c r="G21" s="11">
        <v>0</v>
      </c>
      <c r="H21" s="11">
        <v>8.168825110464363E-2</v>
      </c>
      <c r="I21" s="11">
        <v>0.23097871024008837</v>
      </c>
      <c r="J21" s="11">
        <v>0</v>
      </c>
      <c r="K21" s="11">
        <v>0.22796733178677692</v>
      </c>
      <c r="L21" s="11">
        <v>0.17072121121725348</v>
      </c>
      <c r="M21" s="11">
        <v>0</v>
      </c>
      <c r="N21" s="11">
        <v>0.11628836126392628</v>
      </c>
      <c r="O21" s="16">
        <v>0.14363308013422194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8.596904541782734E-3</v>
      </c>
      <c r="D22" s="11">
        <v>0</v>
      </c>
      <c r="E22" s="11">
        <v>8.595095257540375E-3</v>
      </c>
      <c r="F22" s="11">
        <v>1.6962903316871754E-3</v>
      </c>
      <c r="G22" s="11">
        <v>0</v>
      </c>
      <c r="H22" s="11">
        <v>1.6933648525293361E-3</v>
      </c>
      <c r="I22" s="11">
        <v>1.2297575850395629E-2</v>
      </c>
      <c r="J22" s="11">
        <v>0</v>
      </c>
      <c r="K22" s="11">
        <v>1.2137246550325715E-2</v>
      </c>
      <c r="L22" s="11">
        <v>0</v>
      </c>
      <c r="M22" s="11">
        <v>0</v>
      </c>
      <c r="N22" s="11">
        <v>0</v>
      </c>
      <c r="O22" s="16">
        <v>9.0669598484760007E-3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0.35922788248655468</v>
      </c>
      <c r="D25" s="11">
        <v>6.0891408242480818</v>
      </c>
      <c r="E25" s="11">
        <v>0.36043378644247676</v>
      </c>
      <c r="F25" s="11">
        <v>0.22672068492570066</v>
      </c>
      <c r="G25" s="11">
        <v>1.7203410204959326</v>
      </c>
      <c r="H25" s="11">
        <v>0.22929663261567521</v>
      </c>
      <c r="I25" s="11">
        <v>0.70194425953757356</v>
      </c>
      <c r="J25" s="11">
        <v>11.594162883176905</v>
      </c>
      <c r="K25" s="11">
        <v>0.84395125419907757</v>
      </c>
      <c r="L25" s="11">
        <v>1.1882847975897959</v>
      </c>
      <c r="M25" s="11">
        <v>43.151658811702454</v>
      </c>
      <c r="N25" s="11">
        <v>14.567911294843107</v>
      </c>
      <c r="O25" s="11">
        <v>0.45673738018528004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0.51780901466525009</v>
      </c>
      <c r="D29" s="11">
        <v>0.91546800805301365</v>
      </c>
      <c r="E29" s="11">
        <v>0.51789270503857832</v>
      </c>
      <c r="F29" s="11">
        <v>5.9094001110786241E-2</v>
      </c>
      <c r="G29" s="11">
        <v>0</v>
      </c>
      <c r="H29" s="11">
        <v>5.89920856159128E-2</v>
      </c>
      <c r="I29" s="11">
        <v>0.72321428437775948</v>
      </c>
      <c r="J29" s="11">
        <v>2.589038964844522</v>
      </c>
      <c r="K29" s="11">
        <v>0.74753992129284164</v>
      </c>
      <c r="L29" s="11">
        <v>2.4658991515439026</v>
      </c>
      <c r="M29" s="11">
        <v>0</v>
      </c>
      <c r="N29" s="11">
        <v>1.6796704365588901</v>
      </c>
      <c r="O29" s="16">
        <v>0.54913224674378691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2.864858975881247E-2</v>
      </c>
      <c r="D31" s="11">
        <v>0</v>
      </c>
      <c r="E31" s="11">
        <v>2.8642560444218534E-2</v>
      </c>
      <c r="F31" s="11">
        <v>7.9137273705359001E-2</v>
      </c>
      <c r="G31" s="11">
        <v>0</v>
      </c>
      <c r="H31" s="11">
        <v>7.9000790910811095E-2</v>
      </c>
      <c r="I31" s="11">
        <v>8.2230775824908411E-2</v>
      </c>
      <c r="J31" s="11">
        <v>0</v>
      </c>
      <c r="K31" s="11">
        <v>8.1158694392551203E-2</v>
      </c>
      <c r="L31" s="11">
        <v>1.844327275779893</v>
      </c>
      <c r="M31" s="11">
        <v>0</v>
      </c>
      <c r="N31" s="11">
        <v>1.2562808979949995</v>
      </c>
      <c r="O31" s="16">
        <v>4.0769640078065716E-2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0.54645760442406255</v>
      </c>
      <c r="D33" s="11">
        <v>0.91546800805301365</v>
      </c>
      <c r="E33" s="11">
        <v>0.54653526548279685</v>
      </c>
      <c r="F33" s="11">
        <v>0.13823127481614525</v>
      </c>
      <c r="G33" s="11">
        <v>0</v>
      </c>
      <c r="H33" s="11">
        <v>0.1379928765267239</v>
      </c>
      <c r="I33" s="11">
        <v>0.80544506020266793</v>
      </c>
      <c r="J33" s="11">
        <v>2.589038964844522</v>
      </c>
      <c r="K33" s="11">
        <v>0.82869861568539283</v>
      </c>
      <c r="L33" s="11">
        <v>4.310226427323796</v>
      </c>
      <c r="M33" s="11">
        <v>0</v>
      </c>
      <c r="N33" s="11">
        <v>2.9359513345538897</v>
      </c>
      <c r="O33" s="11">
        <v>0.58990188682185263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95011</v>
      </c>
      <c r="D37" s="15">
        <v>20</v>
      </c>
      <c r="E37" s="15">
        <v>95031</v>
      </c>
      <c r="F37" s="15">
        <v>3473</v>
      </c>
      <c r="G37" s="15">
        <v>6</v>
      </c>
      <c r="H37" s="15">
        <v>3479</v>
      </c>
      <c r="I37" s="15">
        <v>22862</v>
      </c>
      <c r="J37" s="15">
        <v>302</v>
      </c>
      <c r="K37" s="15">
        <v>23164</v>
      </c>
      <c r="L37" s="15">
        <v>47</v>
      </c>
      <c r="M37" s="15">
        <v>22</v>
      </c>
      <c r="N37" s="15">
        <v>69</v>
      </c>
      <c r="O37" s="15">
        <v>121743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27359.104625273674</v>
      </c>
      <c r="D38" s="15">
        <v>367.30410000000001</v>
      </c>
      <c r="E38" s="15">
        <v>27726.408725273675</v>
      </c>
      <c r="F38" s="15">
        <v>624.94887306296312</v>
      </c>
      <c r="G38" s="15">
        <v>121.3689</v>
      </c>
      <c r="H38" s="15">
        <v>746.31777306296317</v>
      </c>
      <c r="I38" s="15">
        <v>18954.016170584859</v>
      </c>
      <c r="J38" s="15">
        <v>16188.173323787032</v>
      </c>
      <c r="K38" s="15">
        <v>35142.189494371894</v>
      </c>
      <c r="L38" s="15">
        <v>422.58460000000002</v>
      </c>
      <c r="M38" s="15">
        <v>1476.4616000000001</v>
      </c>
      <c r="N38" s="15">
        <v>1899.0462000000002</v>
      </c>
      <c r="O38" s="15">
        <v>65513.962192708532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574469.17699998373</v>
      </c>
      <c r="D39" s="15">
        <v>2547</v>
      </c>
      <c r="E39" s="15">
        <v>577016.17699998373</v>
      </c>
      <c r="F39" s="15">
        <v>14533.362999999999</v>
      </c>
      <c r="G39" s="15">
        <v>801</v>
      </c>
      <c r="H39" s="15">
        <v>15334.362999999999</v>
      </c>
      <c r="I39" s="15">
        <v>146651.99000000037</v>
      </c>
      <c r="J39" s="15">
        <v>94868.000000000015</v>
      </c>
      <c r="K39" s="15">
        <v>241519.9900000004</v>
      </c>
      <c r="L39" s="15">
        <v>1577.9730000000002</v>
      </c>
      <c r="M39" s="15">
        <v>9729.2999999999993</v>
      </c>
      <c r="N39" s="15">
        <v>11307.272999999999</v>
      </c>
      <c r="O39" s="15">
        <v>845177.80299998412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87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6.6295871837641129E-2</v>
      </c>
      <c r="D17" s="11">
        <v>0.43642264199046538</v>
      </c>
      <c r="E17" s="11">
        <v>6.6385944545261311E-2</v>
      </c>
      <c r="F17" s="11">
        <v>2.3050217846356753E-2</v>
      </c>
      <c r="G17" s="11">
        <v>1.661508918448479</v>
      </c>
      <c r="H17" s="11">
        <v>3.2962248702993913E-2</v>
      </c>
      <c r="I17" s="11">
        <v>0.20623397678543343</v>
      </c>
      <c r="J17" s="11">
        <v>1.0183624960676123</v>
      </c>
      <c r="K17" s="11">
        <v>0.21590473184436385</v>
      </c>
      <c r="L17" s="11">
        <v>0.25190351188587584</v>
      </c>
      <c r="M17" s="11">
        <v>90.731931271755059</v>
      </c>
      <c r="N17" s="11">
        <v>62.891922730256844</v>
      </c>
      <c r="O17" s="16">
        <v>0.1174233846664683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6.2636452693735828E-2</v>
      </c>
      <c r="D21" s="11">
        <v>0</v>
      </c>
      <c r="E21" s="11">
        <v>6.2621209713911594E-2</v>
      </c>
      <c r="F21" s="11">
        <v>2.9187258501828954E-2</v>
      </c>
      <c r="G21" s="11">
        <v>0</v>
      </c>
      <c r="H21" s="11">
        <v>2.9010687065036279E-2</v>
      </c>
      <c r="I21" s="11">
        <v>0.12299696336422035</v>
      </c>
      <c r="J21" s="11">
        <v>0</v>
      </c>
      <c r="K21" s="11">
        <v>0.12153232633024577</v>
      </c>
      <c r="L21" s="11">
        <v>2.4714326768110322</v>
      </c>
      <c r="M21" s="11">
        <v>0</v>
      </c>
      <c r="N21" s="11">
        <v>0.76044082363416377</v>
      </c>
      <c r="O21" s="16">
        <v>6.9398115978984085E-2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0.12893232453137696</v>
      </c>
      <c r="D25" s="11">
        <v>0.43642264199046538</v>
      </c>
      <c r="E25" s="11">
        <v>0.12900715425917292</v>
      </c>
      <c r="F25" s="11">
        <v>5.2237476348185707E-2</v>
      </c>
      <c r="G25" s="11">
        <v>1.661508918448479</v>
      </c>
      <c r="H25" s="11">
        <v>6.1972935768030188E-2</v>
      </c>
      <c r="I25" s="11">
        <v>0.32923094014965376</v>
      </c>
      <c r="J25" s="11">
        <v>1.0183624960676123</v>
      </c>
      <c r="K25" s="11">
        <v>0.33743705817460962</v>
      </c>
      <c r="L25" s="11">
        <v>2.7233361886969081</v>
      </c>
      <c r="M25" s="11">
        <v>90.731931271755059</v>
      </c>
      <c r="N25" s="11">
        <v>63.652363553891007</v>
      </c>
      <c r="O25" s="11">
        <v>0.18682150064545239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7.6897597715631497E-2</v>
      </c>
      <c r="D29" s="11">
        <v>0</v>
      </c>
      <c r="E29" s="11">
        <v>7.6878884195307431E-2</v>
      </c>
      <c r="F29" s="11">
        <v>9.7755716152845701E-2</v>
      </c>
      <c r="G29" s="11">
        <v>0</v>
      </c>
      <c r="H29" s="11">
        <v>9.7164332510057766E-2</v>
      </c>
      <c r="I29" s="11">
        <v>0.17360088395954976</v>
      </c>
      <c r="J29" s="11">
        <v>2.6035528632739999</v>
      </c>
      <c r="K29" s="11">
        <v>0.20253653864839608</v>
      </c>
      <c r="L29" s="11">
        <v>1.1039408355125993</v>
      </c>
      <c r="M29" s="11">
        <v>24.798222485303508</v>
      </c>
      <c r="N29" s="11">
        <v>17.507674285367845</v>
      </c>
      <c r="O29" s="16">
        <v>0.10515761385010129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3.0630584216546894E-2</v>
      </c>
      <c r="D31" s="11">
        <v>0</v>
      </c>
      <c r="E31" s="11">
        <v>3.0623130068728206E-2</v>
      </c>
      <c r="F31" s="11">
        <v>8.9011245381559242E-3</v>
      </c>
      <c r="G31" s="11">
        <v>0</v>
      </c>
      <c r="H31" s="11">
        <v>8.8472762348397981E-3</v>
      </c>
      <c r="I31" s="11">
        <v>6.2020261454702137E-2</v>
      </c>
      <c r="J31" s="11">
        <v>0</v>
      </c>
      <c r="K31" s="11">
        <v>6.1281729630023228E-2</v>
      </c>
      <c r="L31" s="11">
        <v>0</v>
      </c>
      <c r="M31" s="11">
        <v>0</v>
      </c>
      <c r="N31" s="11">
        <v>0</v>
      </c>
      <c r="O31" s="16">
        <v>3.368054458389972E-2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0.10752818193217839</v>
      </c>
      <c r="D33" s="11">
        <v>0</v>
      </c>
      <c r="E33" s="11">
        <v>0.10750201426403563</v>
      </c>
      <c r="F33" s="11">
        <v>0.10665684069100162</v>
      </c>
      <c r="G33" s="11">
        <v>0</v>
      </c>
      <c r="H33" s="11">
        <v>0.10601160874489757</v>
      </c>
      <c r="I33" s="11">
        <v>0.23562114541425189</v>
      </c>
      <c r="J33" s="11">
        <v>2.6035528632739999</v>
      </c>
      <c r="K33" s="11">
        <v>0.26381826827841931</v>
      </c>
      <c r="L33" s="11">
        <v>1.1039408355125993</v>
      </c>
      <c r="M33" s="11">
        <v>24.798222485303508</v>
      </c>
      <c r="N33" s="11">
        <v>17.507674285367845</v>
      </c>
      <c r="O33" s="11">
        <v>0.13883815843400102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20541</v>
      </c>
      <c r="D37" s="15">
        <v>5</v>
      </c>
      <c r="E37" s="15">
        <v>20546</v>
      </c>
      <c r="F37" s="15">
        <v>1643</v>
      </c>
      <c r="G37" s="15">
        <v>10</v>
      </c>
      <c r="H37" s="15">
        <v>1653</v>
      </c>
      <c r="I37" s="15">
        <v>3734</v>
      </c>
      <c r="J37" s="15">
        <v>45</v>
      </c>
      <c r="K37" s="15">
        <v>3779</v>
      </c>
      <c r="L37" s="15">
        <v>4</v>
      </c>
      <c r="M37" s="15">
        <v>9</v>
      </c>
      <c r="N37" s="15">
        <v>13</v>
      </c>
      <c r="O37" s="15">
        <v>25991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4554.3830069904625</v>
      </c>
      <c r="D38" s="15">
        <v>41.3887</v>
      </c>
      <c r="E38" s="15">
        <v>4595.7717069904629</v>
      </c>
      <c r="F38" s="15">
        <v>272.36714740667179</v>
      </c>
      <c r="G38" s="15">
        <v>62.607700000000001</v>
      </c>
      <c r="H38" s="15">
        <v>334.97484740667181</v>
      </c>
      <c r="I38" s="15">
        <v>2083.268331294275</v>
      </c>
      <c r="J38" s="15">
        <v>536.97317476551541</v>
      </c>
      <c r="K38" s="15">
        <v>2620.2415060597905</v>
      </c>
      <c r="L38" s="15">
        <v>25.223800000000001</v>
      </c>
      <c r="M38" s="15">
        <v>1589.0056999999999</v>
      </c>
      <c r="N38" s="15">
        <v>1614.2294999999999</v>
      </c>
      <c r="O38" s="15">
        <v>9165.2175604569256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123227.40500000013</v>
      </c>
      <c r="D39" s="15">
        <v>250</v>
      </c>
      <c r="E39" s="15">
        <v>123477.40500000013</v>
      </c>
      <c r="F39" s="15">
        <v>11591.196000000009</v>
      </c>
      <c r="G39" s="15">
        <v>810</v>
      </c>
      <c r="H39" s="15">
        <v>12401.196000000009</v>
      </c>
      <c r="I39" s="15">
        <v>21780.012000000021</v>
      </c>
      <c r="J39" s="15">
        <v>17049</v>
      </c>
      <c r="K39" s="15">
        <v>38829.012000000017</v>
      </c>
      <c r="L39" s="15">
        <v>72.478000000000009</v>
      </c>
      <c r="M39" s="15">
        <v>5430</v>
      </c>
      <c r="N39" s="15">
        <v>5502.4780000000001</v>
      </c>
      <c r="O39" s="15">
        <v>180210.09100000016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88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0.17020003821110177</v>
      </c>
      <c r="D17" s="11">
        <v>14.067156530749948</v>
      </c>
      <c r="E17" s="11">
        <v>0.17947844382951841</v>
      </c>
      <c r="F17" s="11">
        <v>0.17267251452378088</v>
      </c>
      <c r="G17" s="11">
        <v>4.7177683357119973</v>
      </c>
      <c r="H17" s="11">
        <v>0.18577916700397756</v>
      </c>
      <c r="I17" s="11">
        <v>0.3571518259949813</v>
      </c>
      <c r="J17" s="11">
        <v>12.638857210253487</v>
      </c>
      <c r="K17" s="11">
        <v>0.75094982711888614</v>
      </c>
      <c r="L17" s="11">
        <v>3.2955162034262551</v>
      </c>
      <c r="M17" s="11">
        <v>68.508120643621353</v>
      </c>
      <c r="N17" s="11">
        <v>21.494382558829535</v>
      </c>
      <c r="O17" s="16">
        <v>0.30448303088104395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3.4084403418863676E-4</v>
      </c>
      <c r="D18" s="11">
        <v>0</v>
      </c>
      <c r="E18" s="11">
        <v>3.4061646715239269E-4</v>
      </c>
      <c r="F18" s="11">
        <v>0</v>
      </c>
      <c r="G18" s="11">
        <v>0</v>
      </c>
      <c r="H18" s="11">
        <v>0</v>
      </c>
      <c r="I18" s="11">
        <v>8.4318065852200495E-3</v>
      </c>
      <c r="J18" s="11">
        <v>0.33488335593959334</v>
      </c>
      <c r="K18" s="11">
        <v>1.8899079946485049E-2</v>
      </c>
      <c r="L18" s="11">
        <v>0.14840686296138167</v>
      </c>
      <c r="M18" s="11">
        <v>100.74160141873965</v>
      </c>
      <c r="N18" s="11">
        <v>28.220926273876245</v>
      </c>
      <c r="O18" s="16">
        <v>2.3656266233092395E-2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8.9162719801990309E-2</v>
      </c>
      <c r="D21" s="11">
        <v>0</v>
      </c>
      <c r="E21" s="11">
        <v>8.9103189653730264E-2</v>
      </c>
      <c r="F21" s="11">
        <v>9.2742747161809316E-2</v>
      </c>
      <c r="G21" s="11">
        <v>0</v>
      </c>
      <c r="H21" s="11">
        <v>9.2475305724944112E-2</v>
      </c>
      <c r="I21" s="11">
        <v>0.18460438994787978</v>
      </c>
      <c r="J21" s="11">
        <v>0</v>
      </c>
      <c r="K21" s="11">
        <v>0.17868527387354791</v>
      </c>
      <c r="L21" s="11">
        <v>0.66324261665748963</v>
      </c>
      <c r="M21" s="11">
        <v>0</v>
      </c>
      <c r="N21" s="11">
        <v>0.47815165386935304</v>
      </c>
      <c r="O21" s="16">
        <v>0.10675170798239832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9.0206530773455883E-4</v>
      </c>
      <c r="D22" s="11">
        <v>0</v>
      </c>
      <c r="E22" s="11">
        <v>9.0146303717093172E-4</v>
      </c>
      <c r="F22" s="11">
        <v>0</v>
      </c>
      <c r="G22" s="11">
        <v>0</v>
      </c>
      <c r="H22" s="11">
        <v>0</v>
      </c>
      <c r="I22" s="11">
        <v>1.7684485176284487E-3</v>
      </c>
      <c r="J22" s="11">
        <v>0</v>
      </c>
      <c r="K22" s="11">
        <v>1.7117453587800686E-3</v>
      </c>
      <c r="L22" s="11">
        <v>0</v>
      </c>
      <c r="M22" s="11">
        <v>0</v>
      </c>
      <c r="N22" s="11">
        <v>0</v>
      </c>
      <c r="O22" s="16">
        <v>1.0106150839557825E-3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0.26060566735501528</v>
      </c>
      <c r="D25" s="11">
        <v>14.067156530749948</v>
      </c>
      <c r="E25" s="11">
        <v>0.26982371298757196</v>
      </c>
      <c r="F25" s="11">
        <v>0.26541526168559021</v>
      </c>
      <c r="G25" s="11">
        <v>4.7177683357119973</v>
      </c>
      <c r="H25" s="11">
        <v>0.27825447272892168</v>
      </c>
      <c r="I25" s="11">
        <v>0.55195647104570955</v>
      </c>
      <c r="J25" s="11">
        <v>12.973740566193081</v>
      </c>
      <c r="K25" s="11">
        <v>0.95024592629769922</v>
      </c>
      <c r="L25" s="11">
        <v>4.1071656830451264</v>
      </c>
      <c r="M25" s="11">
        <v>169.249722062361</v>
      </c>
      <c r="N25" s="11">
        <v>50.193460486575134</v>
      </c>
      <c r="O25" s="11">
        <v>0.43590162018049045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7.6421117802677047E-2</v>
      </c>
      <c r="D29" s="11">
        <v>5.238667196097528</v>
      </c>
      <c r="E29" s="11">
        <v>7.986772951526433E-2</v>
      </c>
      <c r="F29" s="11">
        <v>0.29690981160608321</v>
      </c>
      <c r="G29" s="11">
        <v>0.37731238028291891</v>
      </c>
      <c r="H29" s="11">
        <v>0.2971416677797748</v>
      </c>
      <c r="I29" s="11">
        <v>0.14969549491117476</v>
      </c>
      <c r="J29" s="11">
        <v>3.4986331118342457</v>
      </c>
      <c r="K29" s="11">
        <v>0.25707512161377216</v>
      </c>
      <c r="L29" s="11">
        <v>0</v>
      </c>
      <c r="M29" s="11">
        <v>4.2565312571398115</v>
      </c>
      <c r="N29" s="11">
        <v>1.1878691880390171</v>
      </c>
      <c r="O29" s="16">
        <v>0.12572420627613634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2.145970795704006E-2</v>
      </c>
      <c r="D31" s="11">
        <v>0</v>
      </c>
      <c r="E31" s="11">
        <v>2.1445380224562445E-2</v>
      </c>
      <c r="F31" s="11">
        <v>4.7088977867169896E-2</v>
      </c>
      <c r="G31" s="11">
        <v>0</v>
      </c>
      <c r="H31" s="11">
        <v>4.6953187799625991E-2</v>
      </c>
      <c r="I31" s="11">
        <v>8.4946158705859906E-2</v>
      </c>
      <c r="J31" s="11">
        <v>0</v>
      </c>
      <c r="K31" s="11">
        <v>8.2222463058153145E-2</v>
      </c>
      <c r="L31" s="11">
        <v>0</v>
      </c>
      <c r="M31" s="11">
        <v>0</v>
      </c>
      <c r="N31" s="11">
        <v>0</v>
      </c>
      <c r="O31" s="16">
        <v>3.4399712715395853E-2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9.7880825759717099E-2</v>
      </c>
      <c r="D33" s="11">
        <v>5.238667196097528</v>
      </c>
      <c r="E33" s="11">
        <v>0.10131310973982677</v>
      </c>
      <c r="F33" s="11">
        <v>0.34399878947325313</v>
      </c>
      <c r="G33" s="11">
        <v>0.37731238028291891</v>
      </c>
      <c r="H33" s="11">
        <v>0.34409485557940078</v>
      </c>
      <c r="I33" s="11">
        <v>0.23464165361703465</v>
      </c>
      <c r="J33" s="11">
        <v>3.4986331118342457</v>
      </c>
      <c r="K33" s="11">
        <v>0.33929758467192528</v>
      </c>
      <c r="L33" s="11">
        <v>0</v>
      </c>
      <c r="M33" s="11">
        <v>4.2565312571398115</v>
      </c>
      <c r="N33" s="11">
        <v>1.1878691880390171</v>
      </c>
      <c r="O33" s="11">
        <v>0.16012391899153219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46400</v>
      </c>
      <c r="D37" s="15">
        <v>31</v>
      </c>
      <c r="E37" s="15">
        <v>46431</v>
      </c>
      <c r="F37" s="15">
        <v>3112</v>
      </c>
      <c r="G37" s="15">
        <v>9</v>
      </c>
      <c r="H37" s="15">
        <v>3121</v>
      </c>
      <c r="I37" s="15">
        <v>11411</v>
      </c>
      <c r="J37" s="15">
        <v>378</v>
      </c>
      <c r="K37" s="15">
        <v>11789</v>
      </c>
      <c r="L37" s="15">
        <v>31</v>
      </c>
      <c r="M37" s="15">
        <v>12</v>
      </c>
      <c r="N37" s="15">
        <v>43</v>
      </c>
      <c r="O37" s="15">
        <v>61384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15444.188121397923</v>
      </c>
      <c r="D38" s="15">
        <v>1051.9131605063292</v>
      </c>
      <c r="E38" s="15">
        <v>16496.101281904252</v>
      </c>
      <c r="F38" s="15">
        <v>580.51403121452347</v>
      </c>
      <c r="G38" s="15">
        <v>31.573499999999999</v>
      </c>
      <c r="H38" s="15">
        <v>612.08753121452344</v>
      </c>
      <c r="I38" s="15">
        <v>12890.889709123683</v>
      </c>
      <c r="J38" s="15">
        <v>17094.826191755612</v>
      </c>
      <c r="K38" s="15">
        <v>29985.715900879295</v>
      </c>
      <c r="L38" s="15">
        <v>370.94130000000001</v>
      </c>
      <c r="M38" s="15">
        <v>5876.1639999999998</v>
      </c>
      <c r="N38" s="15">
        <v>6247.1053000000002</v>
      </c>
      <c r="O38" s="15">
        <v>53341.010013998071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272394.29499999905</v>
      </c>
      <c r="D39" s="15">
        <v>8033.5599999999995</v>
      </c>
      <c r="E39" s="15">
        <v>280427.85499999905</v>
      </c>
      <c r="F39" s="15">
        <v>12991.362000000003</v>
      </c>
      <c r="G39" s="15">
        <v>398</v>
      </c>
      <c r="H39" s="15">
        <v>13389.362000000003</v>
      </c>
      <c r="I39" s="15">
        <v>91405.362000000037</v>
      </c>
      <c r="J39" s="15">
        <v>87808.97</v>
      </c>
      <c r="K39" s="15">
        <v>179214.33200000005</v>
      </c>
      <c r="L39" s="15">
        <v>1168.2679999999998</v>
      </c>
      <c r="M39" s="15">
        <v>33354</v>
      </c>
      <c r="N39" s="15">
        <v>34522.267999999996</v>
      </c>
      <c r="O39" s="15">
        <v>507553.81699999911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A25: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89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0.64815792348496637</v>
      </c>
      <c r="D17" s="11">
        <v>35.487499724966831</v>
      </c>
      <c r="E17" s="11">
        <v>0.68327822772033109</v>
      </c>
      <c r="F17" s="11">
        <v>1.0036025385440646</v>
      </c>
      <c r="G17" s="11">
        <v>93.690372708451378</v>
      </c>
      <c r="H17" s="11">
        <v>2.1418358423560773</v>
      </c>
      <c r="I17" s="11">
        <v>2.2166226463780569</v>
      </c>
      <c r="J17" s="11">
        <v>47.442756924932837</v>
      </c>
      <c r="K17" s="11">
        <v>3.4452353034733214</v>
      </c>
      <c r="L17" s="11">
        <v>25.932337650849089</v>
      </c>
      <c r="M17" s="11">
        <v>648.3118775790565</v>
      </c>
      <c r="N17" s="11">
        <v>338.96346720053918</v>
      </c>
      <c r="O17" s="16">
        <v>1.6697174428030643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2.459894533056757E-3</v>
      </c>
      <c r="D18" s="11">
        <v>0.70832505460084849</v>
      </c>
      <c r="E18" s="11">
        <v>3.1714521540928374E-3</v>
      </c>
      <c r="F18" s="11">
        <v>2.6919629107616328E-3</v>
      </c>
      <c r="G18" s="11">
        <v>5.7855348488043655E-3</v>
      </c>
      <c r="H18" s="11">
        <v>2.7299533014200155E-3</v>
      </c>
      <c r="I18" s="11">
        <v>1.0009235124158284E-2</v>
      </c>
      <c r="J18" s="11">
        <v>7.0869492312397503E-2</v>
      </c>
      <c r="K18" s="11">
        <v>1.1662564189052513E-2</v>
      </c>
      <c r="L18" s="11">
        <v>0.20302819407926814</v>
      </c>
      <c r="M18" s="11">
        <v>1.1730289984471531</v>
      </c>
      <c r="N18" s="11">
        <v>0.69089842112820432</v>
      </c>
      <c r="O18" s="16">
        <v>5.3265931944181787E-3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0.2320519717931816</v>
      </c>
      <c r="D21" s="11">
        <v>0</v>
      </c>
      <c r="E21" s="11">
        <v>0.23181804843451914</v>
      </c>
      <c r="F21" s="11">
        <v>0.26833677702867476</v>
      </c>
      <c r="G21" s="11">
        <v>0</v>
      </c>
      <c r="H21" s="11">
        <v>0.26504148628014912</v>
      </c>
      <c r="I21" s="11">
        <v>0.48396542252670494</v>
      </c>
      <c r="J21" s="11">
        <v>0</v>
      </c>
      <c r="K21" s="11">
        <v>0.4708180232807182</v>
      </c>
      <c r="L21" s="11">
        <v>5.3271669847959284</v>
      </c>
      <c r="M21" s="11">
        <v>0</v>
      </c>
      <c r="N21" s="11">
        <v>2.6478226433305205</v>
      </c>
      <c r="O21" s="16">
        <v>0.26776159815813638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2.2240029669317362E-3</v>
      </c>
      <c r="D22" s="11">
        <v>0</v>
      </c>
      <c r="E22" s="11">
        <v>2.2217610284570063E-3</v>
      </c>
      <c r="F22" s="11">
        <v>1.6489877652993738E-3</v>
      </c>
      <c r="G22" s="11">
        <v>0</v>
      </c>
      <c r="H22" s="11">
        <v>1.6287374880634574E-3</v>
      </c>
      <c r="I22" s="11">
        <v>1.8068116455569562E-3</v>
      </c>
      <c r="J22" s="11">
        <v>0</v>
      </c>
      <c r="K22" s="11">
        <v>1.7577278206373672E-3</v>
      </c>
      <c r="L22" s="11">
        <v>0</v>
      </c>
      <c r="M22" s="11">
        <v>0</v>
      </c>
      <c r="N22" s="11">
        <v>0</v>
      </c>
      <c r="O22" s="16">
        <v>2.1232817659031732E-3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0.8848937927781364</v>
      </c>
      <c r="D25" s="11">
        <v>36.19582477956768</v>
      </c>
      <c r="E25" s="11">
        <v>0.92048948933740016</v>
      </c>
      <c r="F25" s="11">
        <v>1.2762802662488004</v>
      </c>
      <c r="G25" s="11">
        <v>93.696158243300175</v>
      </c>
      <c r="H25" s="11">
        <v>2.4112360194257096</v>
      </c>
      <c r="I25" s="11">
        <v>2.7124041156744769</v>
      </c>
      <c r="J25" s="11">
        <v>47.513626417245234</v>
      </c>
      <c r="K25" s="11">
        <v>3.9294736187637298</v>
      </c>
      <c r="L25" s="11">
        <v>31.462532829724289</v>
      </c>
      <c r="M25" s="11">
        <v>649.48490657750369</v>
      </c>
      <c r="N25" s="11">
        <v>342.30218826499794</v>
      </c>
      <c r="O25" s="11">
        <v>1.9449289159215222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0.35885740619194534</v>
      </c>
      <c r="D29" s="11">
        <v>23.231237526459708</v>
      </c>
      <c r="E29" s="11">
        <v>0.38191424099060234</v>
      </c>
      <c r="F29" s="11">
        <v>9.7478219274035174E-2</v>
      </c>
      <c r="G29" s="11">
        <v>2.3052615468153372</v>
      </c>
      <c r="H29" s="11">
        <v>0.12459074575868663</v>
      </c>
      <c r="I29" s="11">
        <v>2.2774144795898219</v>
      </c>
      <c r="J29" s="11">
        <v>40.123558612986621</v>
      </c>
      <c r="K29" s="11">
        <v>3.305542407087517</v>
      </c>
      <c r="L29" s="11">
        <v>5.0323068327050766</v>
      </c>
      <c r="M29" s="11">
        <v>188.05425577995817</v>
      </c>
      <c r="N29" s="11">
        <v>97.084766362388578</v>
      </c>
      <c r="O29" s="16">
        <v>0.88969389714384695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1.7936277034142363E-3</v>
      </c>
      <c r="D31" s="11">
        <v>0</v>
      </c>
      <c r="E31" s="11">
        <v>1.7918196109712784E-3</v>
      </c>
      <c r="F31" s="11">
        <v>0</v>
      </c>
      <c r="G31" s="11">
        <v>0</v>
      </c>
      <c r="H31" s="11">
        <v>0</v>
      </c>
      <c r="I31" s="11">
        <v>9.4582429388129241E-4</v>
      </c>
      <c r="J31" s="11">
        <v>0</v>
      </c>
      <c r="K31" s="11">
        <v>9.2013004171077775E-4</v>
      </c>
      <c r="L31" s="11">
        <v>0</v>
      </c>
      <c r="M31" s="11">
        <v>0</v>
      </c>
      <c r="N31" s="11">
        <v>0</v>
      </c>
      <c r="O31" s="16">
        <v>1.5687516874994597E-3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0.36065103389535957</v>
      </c>
      <c r="D33" s="11">
        <v>23.231237526459708</v>
      </c>
      <c r="E33" s="11">
        <v>0.38370606060157364</v>
      </c>
      <c r="F33" s="11">
        <v>9.7478219274035174E-2</v>
      </c>
      <c r="G33" s="11">
        <v>2.3052615468153372</v>
      </c>
      <c r="H33" s="11">
        <v>0.12459074575868663</v>
      </c>
      <c r="I33" s="11">
        <v>2.2783603038837033</v>
      </c>
      <c r="J33" s="11">
        <v>40.123558612986621</v>
      </c>
      <c r="K33" s="11">
        <v>3.306462537129228</v>
      </c>
      <c r="L33" s="11">
        <v>5.0323068327050766</v>
      </c>
      <c r="M33" s="11">
        <v>188.05425577995817</v>
      </c>
      <c r="N33" s="11">
        <v>97.084766362388578</v>
      </c>
      <c r="O33" s="11">
        <v>0.89126264883134643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84235</v>
      </c>
      <c r="D37" s="15">
        <v>85</v>
      </c>
      <c r="E37" s="15">
        <v>84320</v>
      </c>
      <c r="F37" s="15">
        <v>6354</v>
      </c>
      <c r="G37" s="15">
        <v>79</v>
      </c>
      <c r="H37" s="15">
        <v>6433</v>
      </c>
      <c r="I37" s="15">
        <v>12677</v>
      </c>
      <c r="J37" s="15">
        <v>354</v>
      </c>
      <c r="K37" s="15">
        <v>13031</v>
      </c>
      <c r="L37" s="15">
        <v>84</v>
      </c>
      <c r="M37" s="15">
        <v>85</v>
      </c>
      <c r="N37" s="15">
        <v>169</v>
      </c>
      <c r="O37" s="15">
        <v>103953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17901.251484006774</v>
      </c>
      <c r="D38" s="15">
        <v>1028.7431999999999</v>
      </c>
      <c r="E38" s="15">
        <v>18929.994684006775</v>
      </c>
      <c r="F38" s="15">
        <v>2623.8730205815068</v>
      </c>
      <c r="G38" s="15">
        <v>4755.2218602880903</v>
      </c>
      <c r="H38" s="15">
        <v>7379.0948808695975</v>
      </c>
      <c r="I38" s="15">
        <v>8933.1747929906414</v>
      </c>
      <c r="J38" s="15">
        <v>18208.599834017474</v>
      </c>
      <c r="K38" s="15">
        <v>27141.774627008115</v>
      </c>
      <c r="L38" s="15">
        <v>122.86369999999999</v>
      </c>
      <c r="M38" s="15">
        <v>6693.8708999999999</v>
      </c>
      <c r="N38" s="15">
        <v>6816.7345999999998</v>
      </c>
      <c r="O38" s="15">
        <v>60267.598791884491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465194.53299997444</v>
      </c>
      <c r="D39" s="15">
        <v>6068.4000000000005</v>
      </c>
      <c r="E39" s="15">
        <v>471262.93299997447</v>
      </c>
      <c r="F39" s="15">
        <v>36964.932999999983</v>
      </c>
      <c r="G39" s="15">
        <v>12449.15</v>
      </c>
      <c r="H39" s="15">
        <v>49414.082999999984</v>
      </c>
      <c r="I39" s="15">
        <v>79942.057999999248</v>
      </c>
      <c r="J39" s="15">
        <v>94334.285000000003</v>
      </c>
      <c r="K39" s="15">
        <v>174276.34299999924</v>
      </c>
      <c r="L39" s="15">
        <v>2186.701</v>
      </c>
      <c r="M39" s="15">
        <v>69540</v>
      </c>
      <c r="N39" s="15">
        <v>71726.701000000001</v>
      </c>
      <c r="O39" s="15">
        <v>766680.05999997375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4.0245002769171041E-2</v>
      </c>
      <c r="D17" s="11">
        <v>1.8106932427862207E-2</v>
      </c>
      <c r="E17" s="11">
        <v>4.0239081519999179E-2</v>
      </c>
      <c r="F17" s="11">
        <v>1.8407755365049377E-2</v>
      </c>
      <c r="G17" s="11">
        <v>7.2750973736663643E-2</v>
      </c>
      <c r="H17" s="11">
        <v>1.8889735128877441E-2</v>
      </c>
      <c r="I17" s="11">
        <v>6.1629434409894567E-2</v>
      </c>
      <c r="J17" s="11">
        <v>3.0356118085170731</v>
      </c>
      <c r="K17" s="11">
        <v>9.4508840460425597E-2</v>
      </c>
      <c r="L17" s="11">
        <v>5.9370972759882186E-2</v>
      </c>
      <c r="M17" s="11">
        <v>0.50705032891617519</v>
      </c>
      <c r="N17" s="11">
        <v>0.2487737772875446</v>
      </c>
      <c r="O17" s="16">
        <v>4.9323052637932914E-2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7.8202750459193601E-2</v>
      </c>
      <c r="D21" s="11">
        <v>0</v>
      </c>
      <c r="E21" s="11">
        <v>7.8181833641952761E-2</v>
      </c>
      <c r="F21" s="11">
        <v>2.2821440484325606E-2</v>
      </c>
      <c r="G21" s="11">
        <v>0</v>
      </c>
      <c r="H21" s="11">
        <v>2.2619033029919172E-2</v>
      </c>
      <c r="I21" s="11">
        <v>0.11605243526111508</v>
      </c>
      <c r="J21" s="11">
        <v>0</v>
      </c>
      <c r="K21" s="11">
        <v>0.11476939633817974</v>
      </c>
      <c r="L21" s="11">
        <v>8.8679354368947652E-2</v>
      </c>
      <c r="M21" s="11">
        <v>0</v>
      </c>
      <c r="N21" s="11">
        <v>5.1161165982085186E-2</v>
      </c>
      <c r="O21" s="16">
        <v>8.185213509061523E-2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9.6581847523050947E-4</v>
      </c>
      <c r="D22" s="11">
        <v>0</v>
      </c>
      <c r="E22" s="11">
        <v>9.6556014865739539E-4</v>
      </c>
      <c r="F22" s="11">
        <v>4.3236401854588326E-6</v>
      </c>
      <c r="G22" s="11">
        <v>0</v>
      </c>
      <c r="H22" s="11">
        <v>4.2852930441243868E-6</v>
      </c>
      <c r="I22" s="11">
        <v>5.0042950665643766E-4</v>
      </c>
      <c r="J22" s="11">
        <v>0</v>
      </c>
      <c r="K22" s="11">
        <v>4.9489691672171632E-4</v>
      </c>
      <c r="L22" s="11">
        <v>0</v>
      </c>
      <c r="M22" s="11">
        <v>0</v>
      </c>
      <c r="N22" s="11">
        <v>0</v>
      </c>
      <c r="O22" s="16">
        <v>8.2206164950217558E-4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0.11941357170359516</v>
      </c>
      <c r="D25" s="11">
        <v>1.8106932427862207E-2</v>
      </c>
      <c r="E25" s="11">
        <v>0.11938647531060934</v>
      </c>
      <c r="F25" s="11">
        <v>4.1233519489560444E-2</v>
      </c>
      <c r="G25" s="11">
        <v>7.2750973736663643E-2</v>
      </c>
      <c r="H25" s="11">
        <v>4.151305345184074E-2</v>
      </c>
      <c r="I25" s="11">
        <v>0.17818229917766609</v>
      </c>
      <c r="J25" s="11">
        <v>3.0356118085170731</v>
      </c>
      <c r="K25" s="11">
        <v>0.20977313371532708</v>
      </c>
      <c r="L25" s="11">
        <v>0.14805032712882985</v>
      </c>
      <c r="M25" s="11">
        <v>0.50705032891617519</v>
      </c>
      <c r="N25" s="11">
        <v>0.29993494326962977</v>
      </c>
      <c r="O25" s="11">
        <v>0.13199724937805032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2.6635887675194512E-2</v>
      </c>
      <c r="D29" s="11">
        <v>12.154696919862179</v>
      </c>
      <c r="E29" s="11">
        <v>2.9879768927534727E-2</v>
      </c>
      <c r="F29" s="11">
        <v>1.7314524365850344E-2</v>
      </c>
      <c r="G29" s="11">
        <v>23.295298425338409</v>
      </c>
      <c r="H29" s="11">
        <v>0.22377114433013023</v>
      </c>
      <c r="I29" s="11">
        <v>4.8678215005738185E-2</v>
      </c>
      <c r="J29" s="11">
        <v>2.0028985583961174</v>
      </c>
      <c r="K29" s="11">
        <v>7.0283455420732263E-2</v>
      </c>
      <c r="L29" s="11">
        <v>0</v>
      </c>
      <c r="M29" s="11">
        <v>0</v>
      </c>
      <c r="N29" s="11">
        <v>0</v>
      </c>
      <c r="O29" s="16">
        <v>4.8464961824444021E-2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2.4527610476154142E-2</v>
      </c>
      <c r="D31" s="11">
        <v>0</v>
      </c>
      <c r="E31" s="11">
        <v>2.4521050098895394E-2</v>
      </c>
      <c r="F31" s="11">
        <v>1.2407687589832414E-2</v>
      </c>
      <c r="G31" s="11">
        <v>0</v>
      </c>
      <c r="H31" s="11">
        <v>1.2297641580166496E-2</v>
      </c>
      <c r="I31" s="11">
        <v>2.2909808275153151E-2</v>
      </c>
      <c r="J31" s="11">
        <v>0</v>
      </c>
      <c r="K31" s="11">
        <v>2.2656524699777317E-2</v>
      </c>
      <c r="L31" s="11">
        <v>0</v>
      </c>
      <c r="M31" s="11">
        <v>0</v>
      </c>
      <c r="N31" s="11">
        <v>0</v>
      </c>
      <c r="O31" s="16">
        <v>2.345988774791671E-2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5.1163498151348658E-2</v>
      </c>
      <c r="D33" s="11">
        <v>12.154696919862179</v>
      </c>
      <c r="E33" s="11">
        <v>5.4400819026430125E-2</v>
      </c>
      <c r="F33" s="11">
        <v>2.972221195568276E-2</v>
      </c>
      <c r="G33" s="11">
        <v>23.295298425338409</v>
      </c>
      <c r="H33" s="11">
        <v>0.23606878591029673</v>
      </c>
      <c r="I33" s="11">
        <v>7.1588023280891339E-2</v>
      </c>
      <c r="J33" s="11">
        <v>2.0028985583961174</v>
      </c>
      <c r="K33" s="11">
        <v>9.293998012050958E-2</v>
      </c>
      <c r="L33" s="11">
        <v>0</v>
      </c>
      <c r="M33" s="11">
        <v>0</v>
      </c>
      <c r="N33" s="11">
        <v>0</v>
      </c>
      <c r="O33" s="11">
        <v>7.1924849572360727E-2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29902</v>
      </c>
      <c r="D37" s="15">
        <v>8</v>
      </c>
      <c r="E37" s="15">
        <v>29910</v>
      </c>
      <c r="F37" s="15">
        <v>2235</v>
      </c>
      <c r="G37" s="15">
        <v>20</v>
      </c>
      <c r="H37" s="15">
        <v>2255</v>
      </c>
      <c r="I37" s="15">
        <v>7335</v>
      </c>
      <c r="J37" s="15">
        <v>82</v>
      </c>
      <c r="K37" s="15">
        <v>7417</v>
      </c>
      <c r="L37" s="15">
        <v>15</v>
      </c>
      <c r="M37" s="15">
        <v>11</v>
      </c>
      <c r="N37" s="15">
        <v>26</v>
      </c>
      <c r="O37" s="15">
        <v>39608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7836.6993645862121</v>
      </c>
      <c r="D38" s="15">
        <v>121.56740000000001</v>
      </c>
      <c r="E38" s="15">
        <v>7958.266764586212</v>
      </c>
      <c r="F38" s="15">
        <v>300.24753667213201</v>
      </c>
      <c r="G38" s="15">
        <v>54.192900000000002</v>
      </c>
      <c r="H38" s="15">
        <v>354.44043667213202</v>
      </c>
      <c r="I38" s="15">
        <v>4780.885352436504</v>
      </c>
      <c r="J38" s="15">
        <v>5101.524224293099</v>
      </c>
      <c r="K38" s="15">
        <v>9882.4095767296021</v>
      </c>
      <c r="L38" s="15">
        <v>392.14901532846716</v>
      </c>
      <c r="M38" s="15">
        <v>17975.319653001417</v>
      </c>
      <c r="N38" s="15">
        <v>18367.468668329886</v>
      </c>
      <c r="O38" s="15">
        <v>36562.585446317833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203449.91999999678</v>
      </c>
      <c r="D39" s="15">
        <v>663</v>
      </c>
      <c r="E39" s="15">
        <v>204112.91999999678</v>
      </c>
      <c r="F39" s="15">
        <v>15274.14000000001</v>
      </c>
      <c r="G39" s="15">
        <v>1299.5999999999999</v>
      </c>
      <c r="H39" s="15">
        <v>16573.740000000009</v>
      </c>
      <c r="I39" s="15">
        <v>45858.894999999982</v>
      </c>
      <c r="J39" s="15">
        <v>22734</v>
      </c>
      <c r="K39" s="15">
        <v>68592.89499999999</v>
      </c>
      <c r="L39" s="15">
        <v>416.04500000000002</v>
      </c>
      <c r="M39" s="15">
        <v>4224</v>
      </c>
      <c r="N39" s="15">
        <v>4640.0450000000001</v>
      </c>
      <c r="O39" s="15">
        <v>293919.59999999678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0.26143148488076517</v>
      </c>
      <c r="D17" s="11">
        <v>23.883924244700715</v>
      </c>
      <c r="E17" s="11">
        <v>0.27110660332431674</v>
      </c>
      <c r="F17" s="11">
        <v>0.10624351317947764</v>
      </c>
      <c r="G17" s="11">
        <v>0</v>
      </c>
      <c r="H17" s="11">
        <v>0.10586960438497972</v>
      </c>
      <c r="I17" s="11">
        <v>0.6889978997013616</v>
      </c>
      <c r="J17" s="11">
        <v>10.777772171584088</v>
      </c>
      <c r="K17" s="11">
        <v>0.93642552433130077</v>
      </c>
      <c r="L17" s="11">
        <v>12.653969024901707</v>
      </c>
      <c r="M17" s="11">
        <v>43.487559220700042</v>
      </c>
      <c r="N17" s="11">
        <v>37.108195731914172</v>
      </c>
      <c r="O17" s="16">
        <v>0.39225355252237093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3.4550570281981406E-2</v>
      </c>
      <c r="D21" s="11">
        <v>0</v>
      </c>
      <c r="E21" s="11">
        <v>3.4536419325807172E-2</v>
      </c>
      <c r="F21" s="11">
        <v>5.8294291703741737E-3</v>
      </c>
      <c r="G21" s="11">
        <v>0</v>
      </c>
      <c r="H21" s="11">
        <v>5.8089133311621981E-3</v>
      </c>
      <c r="I21" s="11">
        <v>5.3884391554155947E-2</v>
      </c>
      <c r="J21" s="11">
        <v>0</v>
      </c>
      <c r="K21" s="11">
        <v>5.2562874524675784E-2</v>
      </c>
      <c r="L21" s="11">
        <v>0</v>
      </c>
      <c r="M21" s="11">
        <v>0</v>
      </c>
      <c r="N21" s="11">
        <v>0</v>
      </c>
      <c r="O21" s="16">
        <v>3.4265833169514107E-2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0.29598205516274656</v>
      </c>
      <c r="D25" s="11">
        <v>23.883924244700715</v>
      </c>
      <c r="E25" s="11">
        <v>0.30564302265012389</v>
      </c>
      <c r="F25" s="11">
        <v>0.11207294234985181</v>
      </c>
      <c r="G25" s="11">
        <v>0</v>
      </c>
      <c r="H25" s="11">
        <v>0.11167851771614191</v>
      </c>
      <c r="I25" s="11">
        <v>0.74288229125551752</v>
      </c>
      <c r="J25" s="11">
        <v>10.777772171584088</v>
      </c>
      <c r="K25" s="11">
        <v>0.98898839885597656</v>
      </c>
      <c r="L25" s="11">
        <v>12.653969024901707</v>
      </c>
      <c r="M25" s="11">
        <v>43.487559220700042</v>
      </c>
      <c r="N25" s="11">
        <v>37.108195731914172</v>
      </c>
      <c r="O25" s="11">
        <v>0.42651938569188502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7.05303234015148E-2</v>
      </c>
      <c r="D29" s="11">
        <v>3.3900217556639882</v>
      </c>
      <c r="E29" s="11">
        <v>7.1889895107432378E-2</v>
      </c>
      <c r="F29" s="11">
        <v>5.6603734687879076E-2</v>
      </c>
      <c r="G29" s="11">
        <v>0</v>
      </c>
      <c r="H29" s="11">
        <v>5.6404525968514994E-2</v>
      </c>
      <c r="I29" s="11">
        <v>0.10897960263874085</v>
      </c>
      <c r="J29" s="11">
        <v>3.7214830541262964</v>
      </c>
      <c r="K29" s="11">
        <v>0.19757640576676033</v>
      </c>
      <c r="L29" s="11">
        <v>0</v>
      </c>
      <c r="M29" s="11">
        <v>10.971725547166855</v>
      </c>
      <c r="N29" s="11">
        <v>8.7017133649944025</v>
      </c>
      <c r="O29" s="16">
        <v>9.8399935544087977E-2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7.05303234015148E-2</v>
      </c>
      <c r="D33" s="11">
        <v>3.3900217556639882</v>
      </c>
      <c r="E33" s="11">
        <v>7.1889895107432378E-2</v>
      </c>
      <c r="F33" s="11">
        <v>5.6603734687879076E-2</v>
      </c>
      <c r="G33" s="11">
        <v>0</v>
      </c>
      <c r="H33" s="11">
        <v>5.6404525968514994E-2</v>
      </c>
      <c r="I33" s="11">
        <v>0.10897960263874085</v>
      </c>
      <c r="J33" s="11">
        <v>3.7214830541262964</v>
      </c>
      <c r="K33" s="11">
        <v>0.19757640576676033</v>
      </c>
      <c r="L33" s="11">
        <v>0</v>
      </c>
      <c r="M33" s="11">
        <v>10.971725547166855</v>
      </c>
      <c r="N33" s="11">
        <v>8.7017133649944025</v>
      </c>
      <c r="O33" s="11">
        <v>9.8399935544087977E-2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17084</v>
      </c>
      <c r="D37" s="15">
        <v>7</v>
      </c>
      <c r="E37" s="15">
        <v>17091</v>
      </c>
      <c r="F37" s="15">
        <v>1982</v>
      </c>
      <c r="G37" s="15">
        <v>7</v>
      </c>
      <c r="H37" s="15">
        <v>1989</v>
      </c>
      <c r="I37" s="15">
        <v>2824</v>
      </c>
      <c r="J37" s="15">
        <v>71</v>
      </c>
      <c r="K37" s="15">
        <v>2895</v>
      </c>
      <c r="L37" s="15">
        <v>6</v>
      </c>
      <c r="M37" s="15">
        <v>23</v>
      </c>
      <c r="N37" s="15">
        <v>29</v>
      </c>
      <c r="O37" s="15">
        <v>22004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3512.1708416726983</v>
      </c>
      <c r="D38" s="15">
        <v>88.410700000000006</v>
      </c>
      <c r="E38" s="15">
        <v>3600.5815416726982</v>
      </c>
      <c r="F38" s="15">
        <v>188.33223633447923</v>
      </c>
      <c r="G38" s="15">
        <v>15.680199999999999</v>
      </c>
      <c r="H38" s="15">
        <v>204.01243633447922</v>
      </c>
      <c r="I38" s="15">
        <v>2183.7169240226549</v>
      </c>
      <c r="J38" s="15">
        <v>740.59945743306366</v>
      </c>
      <c r="K38" s="15">
        <v>2924.3163814557183</v>
      </c>
      <c r="L38" s="15">
        <v>56.045000000000002</v>
      </c>
      <c r="M38" s="15">
        <v>1173.4435000000001</v>
      </c>
      <c r="N38" s="15">
        <v>1229.4885000000002</v>
      </c>
      <c r="O38" s="15">
        <v>7958.3988594628963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92656.36999999985</v>
      </c>
      <c r="D39" s="15">
        <v>156.6</v>
      </c>
      <c r="E39" s="15">
        <v>92812.969999999856</v>
      </c>
      <c r="F39" s="15">
        <v>8298.5600000000013</v>
      </c>
      <c r="G39" s="15">
        <v>438</v>
      </c>
      <c r="H39" s="15">
        <v>8736.5600000000013</v>
      </c>
      <c r="I39" s="15">
        <v>19200.408000000014</v>
      </c>
      <c r="J39" s="15">
        <v>7938.4</v>
      </c>
      <c r="K39" s="15">
        <v>27138.808000000012</v>
      </c>
      <c r="L39" s="15">
        <v>178.166</v>
      </c>
      <c r="M39" s="15">
        <v>19633</v>
      </c>
      <c r="N39" s="15">
        <v>19811.166000000001</v>
      </c>
      <c r="O39" s="15">
        <v>148499.50399999987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2"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0.21486562760118069</v>
      </c>
      <c r="D17" s="11">
        <v>0</v>
      </c>
      <c r="E17" s="11">
        <v>0.23318226049513457</v>
      </c>
      <c r="F17" s="11">
        <v>9.275009341823072E-2</v>
      </c>
      <c r="G17" s="11">
        <v>0.7340645534881427</v>
      </c>
      <c r="H17" s="11">
        <v>9.7234809922216114E-2</v>
      </c>
      <c r="I17" s="11">
        <v>0.50782083651160204</v>
      </c>
      <c r="J17" s="11">
        <v>5.8371107484402343</v>
      </c>
      <c r="K17" s="11">
        <v>0.70758002999754799</v>
      </c>
      <c r="L17" s="11">
        <v>4.6187333257297153E-2</v>
      </c>
      <c r="M17" s="11">
        <v>137.56568083117489</v>
      </c>
      <c r="N17" s="11">
        <v>123.50118717797878</v>
      </c>
      <c r="O17" s="16">
        <v>0.64990376863137689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5.4851072424805213E-2</v>
      </c>
      <c r="D21" s="11">
        <v>0</v>
      </c>
      <c r="E21" s="11">
        <v>5.4796330835558897E-2</v>
      </c>
      <c r="F21" s="11">
        <v>3.2291461220763262E-2</v>
      </c>
      <c r="G21" s="11">
        <v>0</v>
      </c>
      <c r="H21" s="11">
        <v>3.2065646806632056E-2</v>
      </c>
      <c r="I21" s="11">
        <v>8.3806439955829384E-2</v>
      </c>
      <c r="J21" s="11">
        <v>0</v>
      </c>
      <c r="K21" s="11">
        <v>8.0665100841019174E-2</v>
      </c>
      <c r="L21" s="11">
        <v>1.9269721711496557</v>
      </c>
      <c r="M21" s="11">
        <v>0</v>
      </c>
      <c r="N21" s="11">
        <v>0.19707669932212388</v>
      </c>
      <c r="O21" s="16">
        <v>5.6515983985942826E-2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0.26971670002598591</v>
      </c>
      <c r="D25" s="11">
        <v>0</v>
      </c>
      <c r="E25" s="11">
        <v>0.28797859133069348</v>
      </c>
      <c r="F25" s="11">
        <v>0.12504155463899397</v>
      </c>
      <c r="G25" s="11">
        <v>0.7340645534881427</v>
      </c>
      <c r="H25" s="11">
        <v>0.12930045672884816</v>
      </c>
      <c r="I25" s="11">
        <v>0.59162727646743141</v>
      </c>
      <c r="J25" s="11">
        <v>5.8371107484402343</v>
      </c>
      <c r="K25" s="11">
        <v>0.78824513083856718</v>
      </c>
      <c r="L25" s="11">
        <v>1.9731595044069528</v>
      </c>
      <c r="M25" s="11">
        <v>137.56568083117489</v>
      </c>
      <c r="N25" s="11">
        <v>123.6982638773009</v>
      </c>
      <c r="O25" s="11">
        <v>0.70641975261731971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9.0945438180148538E-2</v>
      </c>
      <c r="D29" s="11">
        <v>0</v>
      </c>
      <c r="E29" s="11">
        <v>9.3246099219450554E-2</v>
      </c>
      <c r="F29" s="11">
        <v>0.11526534229460846</v>
      </c>
      <c r="G29" s="11">
        <v>0.43915572305605682</v>
      </c>
      <c r="H29" s="11">
        <v>0.11753030999224096</v>
      </c>
      <c r="I29" s="11">
        <v>0.16243142614532977</v>
      </c>
      <c r="J29" s="11">
        <v>12.524160553244231</v>
      </c>
      <c r="K29" s="11">
        <v>0.62578941216777861</v>
      </c>
      <c r="L29" s="11">
        <v>0</v>
      </c>
      <c r="M29" s="11">
        <v>179.03697838038391</v>
      </c>
      <c r="N29" s="11">
        <v>160.72637831875375</v>
      </c>
      <c r="O29" s="16">
        <v>0.6430294931572349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5.273702256889742E-3</v>
      </c>
      <c r="D31" s="11">
        <v>0</v>
      </c>
      <c r="E31" s="11">
        <v>5.2684390809846623E-3</v>
      </c>
      <c r="F31" s="11">
        <v>2.8630328582194501E-3</v>
      </c>
      <c r="G31" s="11">
        <v>0</v>
      </c>
      <c r="H31" s="11">
        <v>2.8430116494207128E-3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4.3723247986272272E-3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9.6219140437038275E-2</v>
      </c>
      <c r="D33" s="11">
        <v>0</v>
      </c>
      <c r="E33" s="11">
        <v>9.8514538300435217E-2</v>
      </c>
      <c r="F33" s="11">
        <v>0.11812837515282791</v>
      </c>
      <c r="G33" s="11">
        <v>0.43915572305605682</v>
      </c>
      <c r="H33" s="11">
        <v>0.12037332164166167</v>
      </c>
      <c r="I33" s="11">
        <v>0.16243142614532977</v>
      </c>
      <c r="J33" s="11">
        <v>12.524160553244231</v>
      </c>
      <c r="K33" s="11">
        <v>0.62578941216777861</v>
      </c>
      <c r="L33" s="11">
        <v>0</v>
      </c>
      <c r="M33" s="11">
        <v>179.03697838038391</v>
      </c>
      <c r="N33" s="11">
        <v>160.72637831875375</v>
      </c>
      <c r="O33" s="11">
        <v>0.64740181795586216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23023</v>
      </c>
      <c r="D37" s="15">
        <v>23</v>
      </c>
      <c r="E37" s="15">
        <v>23046</v>
      </c>
      <c r="F37" s="15">
        <v>2556</v>
      </c>
      <c r="G37" s="15">
        <v>18</v>
      </c>
      <c r="H37" s="15">
        <v>2574</v>
      </c>
      <c r="I37" s="15">
        <v>3595</v>
      </c>
      <c r="J37" s="15">
        <v>140</v>
      </c>
      <c r="K37" s="15">
        <v>3735</v>
      </c>
      <c r="L37" s="15">
        <v>9</v>
      </c>
      <c r="M37" s="15">
        <v>79</v>
      </c>
      <c r="N37" s="15">
        <v>88</v>
      </c>
      <c r="O37" s="15">
        <v>29443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3500.4784830840608</v>
      </c>
      <c r="D38" s="15">
        <v>427.93029999999999</v>
      </c>
      <c r="E38" s="15">
        <v>3928.4087830840608</v>
      </c>
      <c r="F38" s="15">
        <v>413.84953429953595</v>
      </c>
      <c r="G38" s="15">
        <v>77.565675757575761</v>
      </c>
      <c r="H38" s="15">
        <v>491.41521005711172</v>
      </c>
      <c r="I38" s="15">
        <v>1716.3126704867259</v>
      </c>
      <c r="J38" s="15">
        <v>2430.4848077626098</v>
      </c>
      <c r="K38" s="15">
        <v>4146.7974782493357</v>
      </c>
      <c r="L38" s="15">
        <v>68.246499999999997</v>
      </c>
      <c r="M38" s="15">
        <v>817.53620000000001</v>
      </c>
      <c r="N38" s="15">
        <v>885.78269999999998</v>
      </c>
      <c r="O38" s="15">
        <v>9452.4041713905081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105509.97300000059</v>
      </c>
      <c r="D39" s="15">
        <v>2172.6</v>
      </c>
      <c r="E39" s="15">
        <v>107682.5730000006</v>
      </c>
      <c r="F39" s="15">
        <v>10881.132</v>
      </c>
      <c r="G39" s="15">
        <v>1009</v>
      </c>
      <c r="H39" s="15">
        <v>11890.132</v>
      </c>
      <c r="I39" s="15">
        <v>19464.47900000001</v>
      </c>
      <c r="J39" s="15">
        <v>71714</v>
      </c>
      <c r="K39" s="15">
        <v>91178.479000000007</v>
      </c>
      <c r="L39" s="15">
        <v>87.89</v>
      </c>
      <c r="M39" s="15">
        <v>52734.406999999999</v>
      </c>
      <c r="N39" s="15">
        <v>52822.296999999999</v>
      </c>
      <c r="O39" s="15">
        <v>263573.48100000061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6.3502476752321175E-3</v>
      </c>
      <c r="D17" s="11">
        <v>0</v>
      </c>
      <c r="E17" s="11">
        <v>7.9956723932403089E-3</v>
      </c>
      <c r="F17" s="11">
        <v>8.7513110855864419E-3</v>
      </c>
      <c r="G17" s="11">
        <v>0</v>
      </c>
      <c r="H17" s="11">
        <v>8.7155914485024157E-3</v>
      </c>
      <c r="I17" s="11">
        <v>1.1267209599358705E-2</v>
      </c>
      <c r="J17" s="11">
        <v>0.24729047612198929</v>
      </c>
      <c r="K17" s="11">
        <v>1.9258968059492922E-2</v>
      </c>
      <c r="L17" s="11">
        <v>0</v>
      </c>
      <c r="M17" s="11">
        <v>4.3956294322560394</v>
      </c>
      <c r="N17" s="11">
        <v>4.1911815516859905</v>
      </c>
      <c r="O17" s="16">
        <v>3.2853099615792122E-2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7.2211677700572435E-2</v>
      </c>
      <c r="D21" s="11">
        <v>0</v>
      </c>
      <c r="E21" s="11">
        <v>7.2153750797234892E-2</v>
      </c>
      <c r="F21" s="11">
        <v>3.1261200861644285E-3</v>
      </c>
      <c r="G21" s="11">
        <v>0</v>
      </c>
      <c r="H21" s="11">
        <v>3.113360412343349E-3</v>
      </c>
      <c r="I21" s="11">
        <v>0.20658121058063003</v>
      </c>
      <c r="J21" s="11">
        <v>0</v>
      </c>
      <c r="K21" s="11">
        <v>0.1995863614639044</v>
      </c>
      <c r="L21" s="11">
        <v>0</v>
      </c>
      <c r="M21" s="11">
        <v>0</v>
      </c>
      <c r="N21" s="11">
        <v>0</v>
      </c>
      <c r="O21" s="16">
        <v>8.2082251905153239E-2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7.8561925375804559E-2</v>
      </c>
      <c r="D25" s="11">
        <v>0</v>
      </c>
      <c r="E25" s="11">
        <v>8.0149423190475202E-2</v>
      </c>
      <c r="F25" s="11">
        <v>1.1877431171750871E-2</v>
      </c>
      <c r="G25" s="11">
        <v>0</v>
      </c>
      <c r="H25" s="11">
        <v>1.1828951860845765E-2</v>
      </c>
      <c r="I25" s="11">
        <v>0.21784842017998873</v>
      </c>
      <c r="J25" s="11">
        <v>0.24729047612198929</v>
      </c>
      <c r="K25" s="11">
        <v>0.21884532952339733</v>
      </c>
      <c r="L25" s="11">
        <v>0</v>
      </c>
      <c r="M25" s="11">
        <v>4.3956294322560394</v>
      </c>
      <c r="N25" s="11">
        <v>4.1911815516859905</v>
      </c>
      <c r="O25" s="11">
        <v>0.11493535152094536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0.18515193218357642</v>
      </c>
      <c r="D29" s="11">
        <v>0</v>
      </c>
      <c r="E29" s="11">
        <v>0.21720753722604008</v>
      </c>
      <c r="F29" s="11">
        <v>0.12474476114957044</v>
      </c>
      <c r="G29" s="11">
        <v>0</v>
      </c>
      <c r="H29" s="11">
        <v>0.12423559885916403</v>
      </c>
      <c r="I29" s="11">
        <v>0.37282575991877059</v>
      </c>
      <c r="J29" s="11">
        <v>11.420032821313356</v>
      </c>
      <c r="K29" s="11">
        <v>0.74688468976283107</v>
      </c>
      <c r="L29" s="11">
        <v>0</v>
      </c>
      <c r="M29" s="11">
        <v>58.676408902640262</v>
      </c>
      <c r="N29" s="11">
        <v>55.947273604843041</v>
      </c>
      <c r="O29" s="16">
        <v>0.58575570087676643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0.18515193218357642</v>
      </c>
      <c r="D33" s="11">
        <v>0</v>
      </c>
      <c r="E33" s="11">
        <v>0.21720753722604008</v>
      </c>
      <c r="F33" s="11">
        <v>0.12474476114957044</v>
      </c>
      <c r="G33" s="11">
        <v>0</v>
      </c>
      <c r="H33" s="11">
        <v>0.12423559885916403</v>
      </c>
      <c r="I33" s="11">
        <v>0.37282575991877059</v>
      </c>
      <c r="J33" s="11">
        <v>11.420032821313356</v>
      </c>
      <c r="K33" s="11">
        <v>0.74688468976283107</v>
      </c>
      <c r="L33" s="11">
        <v>0</v>
      </c>
      <c r="M33" s="11">
        <v>58.676408902640262</v>
      </c>
      <c r="N33" s="11">
        <v>55.947273604843041</v>
      </c>
      <c r="O33" s="11">
        <v>0.58575570087676643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6228</v>
      </c>
      <c r="D37" s="15">
        <v>5</v>
      </c>
      <c r="E37" s="15">
        <v>6233</v>
      </c>
      <c r="F37" s="15">
        <v>488</v>
      </c>
      <c r="G37" s="15">
        <v>2</v>
      </c>
      <c r="H37" s="15">
        <v>490</v>
      </c>
      <c r="I37" s="15">
        <v>856</v>
      </c>
      <c r="J37" s="15">
        <v>30</v>
      </c>
      <c r="K37" s="15">
        <v>886</v>
      </c>
      <c r="L37" s="15">
        <v>2</v>
      </c>
      <c r="M37" s="15">
        <v>41</v>
      </c>
      <c r="N37" s="15">
        <v>43</v>
      </c>
      <c r="O37" s="15">
        <v>7652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751.50461444457085</v>
      </c>
      <c r="D38" s="15">
        <v>18.172499999999999</v>
      </c>
      <c r="E38" s="15">
        <v>769.67711444457086</v>
      </c>
      <c r="F38" s="15">
        <v>51.168499674007286</v>
      </c>
      <c r="G38" s="15">
        <v>1.5812999999999999</v>
      </c>
      <c r="H38" s="15">
        <v>52.749799674007285</v>
      </c>
      <c r="I38" s="15">
        <v>358.62879649692326</v>
      </c>
      <c r="J38" s="15">
        <v>787.05230648401823</v>
      </c>
      <c r="K38" s="15">
        <v>1145.6811029809414</v>
      </c>
      <c r="L38" s="15">
        <v>10.197900000000001</v>
      </c>
      <c r="M38" s="15">
        <v>4314.1550999999999</v>
      </c>
      <c r="N38" s="15">
        <v>4324.3530000000001</v>
      </c>
      <c r="O38" s="15">
        <v>6292.4610170995202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28034.930999999946</v>
      </c>
      <c r="D39" s="15">
        <v>80</v>
      </c>
      <c r="E39" s="15">
        <v>28114.930999999946</v>
      </c>
      <c r="F39" s="15">
        <v>2009</v>
      </c>
      <c r="G39" s="15">
        <v>60</v>
      </c>
      <c r="H39" s="15">
        <v>2069</v>
      </c>
      <c r="I39" s="15">
        <v>4771.5950000000012</v>
      </c>
      <c r="J39" s="15">
        <v>9898</v>
      </c>
      <c r="K39" s="15">
        <v>14669.595000000001</v>
      </c>
      <c r="L39" s="15">
        <v>30.012</v>
      </c>
      <c r="M39" s="15">
        <v>22290</v>
      </c>
      <c r="N39" s="15">
        <v>22320.011999999999</v>
      </c>
      <c r="O39" s="15">
        <v>67173.537999999942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topLeftCell="A15" zoomScale="80" zoomScaleNormal="80" workbookViewId="0">
      <selection activeCell="A25" sqref="A25: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45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94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0.16517481313258225</v>
      </c>
      <c r="D17" s="11">
        <v>20.561495883385408</v>
      </c>
      <c r="E17" s="11">
        <v>0.16987808377974517</v>
      </c>
      <c r="F17" s="11">
        <v>0.20932778646119893</v>
      </c>
      <c r="G17" s="11">
        <v>20.771092519006178</v>
      </c>
      <c r="H17" s="11">
        <v>0.53570500443810343</v>
      </c>
      <c r="I17" s="11">
        <v>0.58800499636143289</v>
      </c>
      <c r="J17" s="11">
        <v>7.8290345172710474</v>
      </c>
      <c r="K17" s="11">
        <v>0.69456534670418124</v>
      </c>
      <c r="L17" s="11">
        <v>9.1137808742867659</v>
      </c>
      <c r="M17" s="11">
        <v>61.24878510937004</v>
      </c>
      <c r="N17" s="11">
        <v>53.800927361500996</v>
      </c>
      <c r="O17" s="16">
        <v>0.33045430903602069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0.10039293276920878</v>
      </c>
      <c r="D21" s="11">
        <v>0</v>
      </c>
      <c r="E21" s="11">
        <v>0.10036978275444634</v>
      </c>
      <c r="F21" s="11">
        <v>4.55888965458843E-2</v>
      </c>
      <c r="G21" s="11">
        <v>0</v>
      </c>
      <c r="H21" s="11">
        <v>4.4865263267378198E-2</v>
      </c>
      <c r="I21" s="11">
        <v>0.21771400375101219</v>
      </c>
      <c r="J21" s="11">
        <v>0</v>
      </c>
      <c r="K21" s="11">
        <v>0.21451008358368825</v>
      </c>
      <c r="L21" s="11">
        <v>0</v>
      </c>
      <c r="M21" s="11">
        <v>0</v>
      </c>
      <c r="N21" s="11">
        <v>0</v>
      </c>
      <c r="O21" s="16">
        <v>0.11806953344404472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4.4257283312791286E-3</v>
      </c>
      <c r="D22" s="11">
        <v>0</v>
      </c>
      <c r="E22" s="11">
        <v>4.4247077845794994E-3</v>
      </c>
      <c r="F22" s="11">
        <v>0</v>
      </c>
      <c r="G22" s="11">
        <v>0</v>
      </c>
      <c r="H22" s="11">
        <v>0</v>
      </c>
      <c r="I22" s="11">
        <v>4.3175595562460478E-3</v>
      </c>
      <c r="J22" s="11">
        <v>0</v>
      </c>
      <c r="K22" s="11">
        <v>4.2540215389502058E-3</v>
      </c>
      <c r="L22" s="11">
        <v>0</v>
      </c>
      <c r="M22" s="11">
        <v>0</v>
      </c>
      <c r="N22" s="11">
        <v>0</v>
      </c>
      <c r="O22" s="16">
        <v>4.1177088257324272E-3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0.26999347423307019</v>
      </c>
      <c r="D25" s="11">
        <v>20.561495883385408</v>
      </c>
      <c r="E25" s="11">
        <v>0.27467257431877101</v>
      </c>
      <c r="F25" s="11">
        <v>0.25491668300708326</v>
      </c>
      <c r="G25" s="11">
        <v>20.771092519006178</v>
      </c>
      <c r="H25" s="11">
        <v>0.58057026770548159</v>
      </c>
      <c r="I25" s="11">
        <v>0.81003655966869104</v>
      </c>
      <c r="J25" s="11">
        <v>7.8290345172710474</v>
      </c>
      <c r="K25" s="11">
        <v>0.91332945182681968</v>
      </c>
      <c r="L25" s="11">
        <v>9.1137808742867659</v>
      </c>
      <c r="M25" s="11">
        <v>61.24878510937004</v>
      </c>
      <c r="N25" s="11">
        <v>53.800927361500996</v>
      </c>
      <c r="O25" s="11">
        <v>0.45264155130579781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4.2421131143662652E-2</v>
      </c>
      <c r="D29" s="11">
        <v>0</v>
      </c>
      <c r="E29" s="11">
        <v>4.2411349082464446E-2</v>
      </c>
      <c r="F29" s="11">
        <v>0.16942811390703369</v>
      </c>
      <c r="G29" s="11">
        <v>8.2843201622576856</v>
      </c>
      <c r="H29" s="11">
        <v>0.29823592419831385</v>
      </c>
      <c r="I29" s="11">
        <v>0.17877827306318667</v>
      </c>
      <c r="J29" s="11">
        <v>4.9398909469002632</v>
      </c>
      <c r="K29" s="11">
        <v>0.24884370133969586</v>
      </c>
      <c r="L29" s="11">
        <v>162.71499692170065</v>
      </c>
      <c r="M29" s="11">
        <v>46.800004375628099</v>
      </c>
      <c r="N29" s="11">
        <v>63.359289025067042</v>
      </c>
      <c r="O29" s="16">
        <v>0.1444997434269481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8.3976912987068116E-3</v>
      </c>
      <c r="D31" s="11">
        <v>0</v>
      </c>
      <c r="E31" s="11">
        <v>8.3957548409087056E-3</v>
      </c>
      <c r="F31" s="11">
        <v>6.4565742761863781E-3</v>
      </c>
      <c r="G31" s="11">
        <v>0</v>
      </c>
      <c r="H31" s="11">
        <v>6.3540889702151659E-3</v>
      </c>
      <c r="I31" s="11">
        <v>4.8832394765627132E-2</v>
      </c>
      <c r="J31" s="11">
        <v>0</v>
      </c>
      <c r="K31" s="11">
        <v>4.8113768073210758E-2</v>
      </c>
      <c r="L31" s="11">
        <v>0</v>
      </c>
      <c r="M31" s="11">
        <v>0</v>
      </c>
      <c r="N31" s="11">
        <v>0</v>
      </c>
      <c r="O31" s="16">
        <v>1.5636592892553633E-2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5.081882244236946E-2</v>
      </c>
      <c r="D33" s="11">
        <v>0</v>
      </c>
      <c r="E33" s="11">
        <v>5.0807103923373148E-2</v>
      </c>
      <c r="F33" s="11">
        <v>0.17588468818322006</v>
      </c>
      <c r="G33" s="11">
        <v>8.2843201622576856</v>
      </c>
      <c r="H33" s="11">
        <v>0.30459001316852902</v>
      </c>
      <c r="I33" s="11">
        <v>0.22761066782881378</v>
      </c>
      <c r="J33" s="11">
        <v>4.9398909469002632</v>
      </c>
      <c r="K33" s="11">
        <v>0.29695746941290663</v>
      </c>
      <c r="L33" s="11">
        <v>162.71499692170065</v>
      </c>
      <c r="M33" s="11">
        <v>46.800004375628099</v>
      </c>
      <c r="N33" s="11">
        <v>63.359289025067042</v>
      </c>
      <c r="O33" s="11">
        <v>0.16013633631950175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34685</v>
      </c>
      <c r="D37" s="15">
        <v>8</v>
      </c>
      <c r="E37" s="15">
        <v>34693</v>
      </c>
      <c r="F37" s="15">
        <v>2790</v>
      </c>
      <c r="G37" s="15">
        <v>45</v>
      </c>
      <c r="H37" s="15">
        <v>2835</v>
      </c>
      <c r="I37" s="15">
        <v>8436</v>
      </c>
      <c r="J37" s="15">
        <v>126</v>
      </c>
      <c r="K37" s="15">
        <v>8562</v>
      </c>
      <c r="L37" s="15">
        <v>5</v>
      </c>
      <c r="M37" s="15">
        <v>30</v>
      </c>
      <c r="N37" s="15">
        <v>35</v>
      </c>
      <c r="O37" s="15">
        <v>46125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4639.2609190666226</v>
      </c>
      <c r="D38" s="15">
        <v>45.8491</v>
      </c>
      <c r="E38" s="15">
        <v>4685.110019066623</v>
      </c>
      <c r="F38" s="15">
        <v>399.75322278643432</v>
      </c>
      <c r="G38" s="15">
        <v>398.99860961926811</v>
      </c>
      <c r="H38" s="15">
        <v>798.75183240570243</v>
      </c>
      <c r="I38" s="15">
        <v>2722.5440971603412</v>
      </c>
      <c r="J38" s="15">
        <v>2681.648745861562</v>
      </c>
      <c r="K38" s="15">
        <v>5404.1928430219032</v>
      </c>
      <c r="L38" s="15">
        <v>102.32884198895027</v>
      </c>
      <c r="M38" s="15">
        <v>668.00509999999997</v>
      </c>
      <c r="N38" s="15">
        <v>770.3339419889503</v>
      </c>
      <c r="O38" s="15">
        <v>11658.38863648318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152893.01000000248</v>
      </c>
      <c r="D39" s="15">
        <v>210</v>
      </c>
      <c r="E39" s="15">
        <v>153103.01000000248</v>
      </c>
      <c r="F39" s="15">
        <v>12958.253999999994</v>
      </c>
      <c r="G39" s="15">
        <v>5288.8</v>
      </c>
      <c r="H39" s="15">
        <v>18247.053999999993</v>
      </c>
      <c r="I39" s="15">
        <v>42283.160999999891</v>
      </c>
      <c r="J39" s="15">
        <v>29618.2</v>
      </c>
      <c r="K39" s="15">
        <v>71901.360999999888</v>
      </c>
      <c r="L39" s="15">
        <v>213.39000000000001</v>
      </c>
      <c r="M39" s="15">
        <v>18450</v>
      </c>
      <c r="N39" s="15">
        <v>18663.39</v>
      </c>
      <c r="O39" s="15">
        <v>261914.81500000236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6:C6"/>
    <mergeCell ref="A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F13:H13"/>
    <mergeCell ref="I13:K13"/>
    <mergeCell ref="L13:N13"/>
    <mergeCell ref="O13:O14"/>
    <mergeCell ref="A25:B25"/>
    <mergeCell ref="A13:B13"/>
    <mergeCell ref="C13:E13"/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50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2.0184106853503265E-2</v>
      </c>
      <c r="D17" s="11">
        <v>2.4856754186685402E-2</v>
      </c>
      <c r="E17" s="11">
        <v>2.019093037104416E-2</v>
      </c>
      <c r="F17" s="11">
        <v>2.5087545587188759E-2</v>
      </c>
      <c r="G17" s="11">
        <v>9.9980258301977116E-3</v>
      </c>
      <c r="H17" s="11">
        <v>2.3809197567908787E-2</v>
      </c>
      <c r="I17" s="11">
        <v>3.8066248093625396E-2</v>
      </c>
      <c r="J17" s="11">
        <v>0.27317856451193162</v>
      </c>
      <c r="K17" s="11">
        <v>4.2720541100106563E-2</v>
      </c>
      <c r="L17" s="11">
        <v>0</v>
      </c>
      <c r="M17" s="11">
        <v>5.7983793595261561</v>
      </c>
      <c r="N17" s="11">
        <v>5.2941724586977941</v>
      </c>
      <c r="O17" s="16">
        <v>3.374734362884152E-2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1.5522457129148163E-2</v>
      </c>
      <c r="D21" s="11">
        <v>0</v>
      </c>
      <c r="E21" s="11">
        <v>1.5499789516776401E-2</v>
      </c>
      <c r="F21" s="11">
        <v>9.0313781872266574E-3</v>
      </c>
      <c r="G21" s="11">
        <v>0</v>
      </c>
      <c r="H21" s="11">
        <v>8.2662614305014752E-3</v>
      </c>
      <c r="I21" s="11">
        <v>2.1872106929832925E-2</v>
      </c>
      <c r="J21" s="11">
        <v>0</v>
      </c>
      <c r="K21" s="11">
        <v>2.1439125808846431E-2</v>
      </c>
      <c r="L21" s="11">
        <v>0</v>
      </c>
      <c r="M21" s="11">
        <v>0</v>
      </c>
      <c r="N21" s="11">
        <v>0</v>
      </c>
      <c r="O21" s="16">
        <v>1.5936677683461926E-2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1.017714827084937E-4</v>
      </c>
      <c r="D22" s="11">
        <v>0</v>
      </c>
      <c r="E22" s="11">
        <v>1.0162286470933662E-4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8.201518679757641E-5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3.5808335465359921E-2</v>
      </c>
      <c r="D25" s="11">
        <v>2.4856754186685402E-2</v>
      </c>
      <c r="E25" s="11">
        <v>3.5792342752529897E-2</v>
      </c>
      <c r="F25" s="11">
        <v>3.4118923774415416E-2</v>
      </c>
      <c r="G25" s="11">
        <v>9.9980258301977116E-3</v>
      </c>
      <c r="H25" s="11">
        <v>3.2075458998410258E-2</v>
      </c>
      <c r="I25" s="11">
        <v>5.9938355023458317E-2</v>
      </c>
      <c r="J25" s="11">
        <v>0.27317856451193162</v>
      </c>
      <c r="K25" s="11">
        <v>6.4159666908953E-2</v>
      </c>
      <c r="L25" s="11">
        <v>0</v>
      </c>
      <c r="M25" s="11">
        <v>5.7983793595261561</v>
      </c>
      <c r="N25" s="11">
        <v>5.2941724586977941</v>
      </c>
      <c r="O25" s="11">
        <v>4.9766036499101017E-2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3.1200447289747961E-2</v>
      </c>
      <c r="D29" s="11">
        <v>0.27313704583707871</v>
      </c>
      <c r="E29" s="11">
        <v>3.1553749926616914E-2</v>
      </c>
      <c r="F29" s="11">
        <v>5.4784825179862023E-3</v>
      </c>
      <c r="G29" s="11">
        <v>1.8492346856927275E-2</v>
      </c>
      <c r="H29" s="11">
        <v>6.5809859752719085E-3</v>
      </c>
      <c r="I29" s="11">
        <v>6.0923173800220963E-2</v>
      </c>
      <c r="J29" s="11">
        <v>2.610784525083254</v>
      </c>
      <c r="K29" s="11">
        <v>0.11140033312376033</v>
      </c>
      <c r="L29" s="11">
        <v>0</v>
      </c>
      <c r="M29" s="11">
        <v>139.11332629865433</v>
      </c>
      <c r="N29" s="11">
        <v>127.01651531616265</v>
      </c>
      <c r="O29" s="16">
        <v>0.28736019544512498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3.1200447289747961E-2</v>
      </c>
      <c r="D33" s="11">
        <v>0.27313704583707871</v>
      </c>
      <c r="E33" s="11">
        <v>3.1553749926616914E-2</v>
      </c>
      <c r="F33" s="11">
        <v>5.4784825179862023E-3</v>
      </c>
      <c r="G33" s="11">
        <v>1.8492346856927275E-2</v>
      </c>
      <c r="H33" s="11">
        <v>6.5809859752719085E-3</v>
      </c>
      <c r="I33" s="11">
        <v>6.0923173800220963E-2</v>
      </c>
      <c r="J33" s="11">
        <v>2.610784525083254</v>
      </c>
      <c r="K33" s="11">
        <v>0.11140033312376033</v>
      </c>
      <c r="L33" s="11">
        <v>0</v>
      </c>
      <c r="M33" s="11">
        <v>139.11332629865433</v>
      </c>
      <c r="N33" s="11">
        <v>127.01651531616265</v>
      </c>
      <c r="O33" s="11">
        <v>0.28736019544512498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9573</v>
      </c>
      <c r="D37" s="15">
        <v>14</v>
      </c>
      <c r="E37" s="15">
        <v>9587</v>
      </c>
      <c r="F37" s="15">
        <v>551</v>
      </c>
      <c r="G37" s="15">
        <v>51</v>
      </c>
      <c r="H37" s="15">
        <v>602</v>
      </c>
      <c r="I37" s="15">
        <v>1634</v>
      </c>
      <c r="J37" s="15">
        <v>33</v>
      </c>
      <c r="K37" s="15">
        <v>1667</v>
      </c>
      <c r="L37" s="15">
        <v>2</v>
      </c>
      <c r="M37" s="15">
        <v>21</v>
      </c>
      <c r="N37" s="15">
        <v>23</v>
      </c>
      <c r="O37" s="15">
        <v>11879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1291.7282947811098</v>
      </c>
      <c r="D38" s="15">
        <v>0</v>
      </c>
      <c r="E38" s="15">
        <v>1291.7282947811098</v>
      </c>
      <c r="F38" s="15">
        <v>288.06162151954521</v>
      </c>
      <c r="G38" s="15">
        <v>285.47000000000003</v>
      </c>
      <c r="H38" s="15">
        <v>573.5316215195453</v>
      </c>
      <c r="I38" s="15">
        <v>721.54021896109316</v>
      </c>
      <c r="J38" s="15">
        <v>239.04499592638717</v>
      </c>
      <c r="K38" s="15">
        <v>960.58521488748033</v>
      </c>
      <c r="L38" s="15">
        <v>3.0444</v>
      </c>
      <c r="M38" s="15">
        <v>914.62139999999999</v>
      </c>
      <c r="N38" s="15">
        <v>917.66579999999999</v>
      </c>
      <c r="O38" s="15">
        <v>3743.5109311881351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40347.8909999998</v>
      </c>
      <c r="D39" s="15">
        <v>495.6</v>
      </c>
      <c r="E39" s="15">
        <v>40843.490999999798</v>
      </c>
      <c r="F39" s="15">
        <v>3367.0579999999986</v>
      </c>
      <c r="G39" s="15">
        <v>2449.7999999999997</v>
      </c>
      <c r="H39" s="15">
        <v>5816.8579999999984</v>
      </c>
      <c r="I39" s="15">
        <v>8420.0020000000059</v>
      </c>
      <c r="J39" s="15">
        <v>9906</v>
      </c>
      <c r="K39" s="15">
        <v>18326.002000000008</v>
      </c>
      <c r="L39" s="15">
        <v>6</v>
      </c>
      <c r="M39" s="15">
        <v>7273.8</v>
      </c>
      <c r="N39" s="15">
        <v>7279.8</v>
      </c>
      <c r="O39" s="15">
        <v>72266.150999999809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opLeftCell="A21" workbookViewId="0">
      <selection activeCell="A7" sqref="A7:B55"/>
    </sheetView>
  </sheetViews>
  <sheetFormatPr defaultColWidth="8.77734375" defaultRowHeight="14.4" x14ac:dyDescent="0.3"/>
  <cols>
    <col min="1" max="1" width="11.33203125" customWidth="1"/>
    <col min="2" max="2" width="12.44140625" bestFit="1" customWidth="1"/>
    <col min="3" max="3" width="9" bestFit="1" customWidth="1"/>
    <col min="4" max="4" width="8.44140625" bestFit="1" customWidth="1"/>
    <col min="5" max="5" width="13.109375" customWidth="1"/>
    <col min="6" max="7" width="17" bestFit="1" customWidth="1"/>
    <col min="8" max="8" width="17" customWidth="1"/>
    <col min="9" max="10" width="12.44140625" bestFit="1" customWidth="1"/>
    <col min="11" max="11" width="12.44140625" customWidth="1"/>
    <col min="12" max="13" width="7.44140625" bestFit="1" customWidth="1"/>
  </cols>
  <sheetData>
    <row r="1" spans="1:15" ht="15.6" x14ac:dyDescent="0.3">
      <c r="A1" s="68" t="s">
        <v>149</v>
      </c>
      <c r="B1" s="66" t="s">
        <v>151</v>
      </c>
      <c r="C1" s="42" t="s">
        <v>0</v>
      </c>
      <c r="D1" s="42" t="s">
        <v>1</v>
      </c>
      <c r="E1" s="42" t="s">
        <v>150</v>
      </c>
      <c r="F1" s="42" t="s">
        <v>0</v>
      </c>
      <c r="G1" s="42" t="s">
        <v>1</v>
      </c>
      <c r="H1" s="42" t="s">
        <v>150</v>
      </c>
      <c r="I1" s="42" t="s">
        <v>0</v>
      </c>
      <c r="J1" s="42" t="s">
        <v>1</v>
      </c>
      <c r="K1" s="42" t="s">
        <v>150</v>
      </c>
      <c r="L1" s="42" t="s">
        <v>0</v>
      </c>
      <c r="M1" s="42" t="s">
        <v>1</v>
      </c>
      <c r="N1" s="42" t="s">
        <v>150</v>
      </c>
    </row>
    <row r="2" spans="1:15" ht="15.6" x14ac:dyDescent="0.3">
      <c r="A2" s="69"/>
      <c r="B2" s="67"/>
      <c r="C2" s="45" t="s">
        <v>26</v>
      </c>
      <c r="D2" s="45" t="s">
        <v>26</v>
      </c>
      <c r="E2" s="45" t="s">
        <v>26</v>
      </c>
      <c r="F2" s="45" t="s">
        <v>27</v>
      </c>
      <c r="G2" s="45" t="s">
        <v>27</v>
      </c>
      <c r="H2" s="45" t="s">
        <v>27</v>
      </c>
      <c r="I2" s="45" t="s">
        <v>28</v>
      </c>
      <c r="J2" s="45" t="s">
        <v>28</v>
      </c>
      <c r="K2" s="45" t="s">
        <v>28</v>
      </c>
      <c r="L2" s="45" t="s">
        <v>96</v>
      </c>
      <c r="M2" s="45" t="s">
        <v>96</v>
      </c>
      <c r="N2" s="45" t="s">
        <v>96</v>
      </c>
      <c r="O2" s="43" t="s">
        <v>150</v>
      </c>
    </row>
    <row r="3" spans="1:15" ht="15.6" x14ac:dyDescent="0.3">
      <c r="A3" s="41"/>
      <c r="B3" s="44" t="s">
        <v>18</v>
      </c>
      <c r="C3" s="45">
        <f>SUM(C4:C6)</f>
        <v>1652674</v>
      </c>
      <c r="D3" s="45">
        <f t="shared" ref="D3:N3" si="0">SUM(D4:D6)</f>
        <v>734</v>
      </c>
      <c r="E3" s="45">
        <f t="shared" si="0"/>
        <v>1653408</v>
      </c>
      <c r="F3" s="45">
        <f t="shared" si="0"/>
        <v>63135</v>
      </c>
      <c r="G3" s="45">
        <f t="shared" si="0"/>
        <v>2430</v>
      </c>
      <c r="H3" s="45">
        <f t="shared" si="0"/>
        <v>65565</v>
      </c>
      <c r="I3" s="45">
        <f t="shared" si="0"/>
        <v>275952</v>
      </c>
      <c r="J3" s="45">
        <f t="shared" si="0"/>
        <v>6814</v>
      </c>
      <c r="K3" s="45">
        <f t="shared" si="0"/>
        <v>282766</v>
      </c>
      <c r="L3" s="45">
        <f t="shared" si="0"/>
        <v>1850</v>
      </c>
      <c r="M3" s="45">
        <f t="shared" si="0"/>
        <v>1743</v>
      </c>
      <c r="N3" s="45">
        <f t="shared" si="0"/>
        <v>3593</v>
      </c>
      <c r="O3" s="43">
        <f>E3+H3+K3+N3</f>
        <v>2005332</v>
      </c>
    </row>
    <row r="4" spans="1:15" ht="15.6" x14ac:dyDescent="0.3">
      <c r="A4" s="41"/>
      <c r="B4" s="44" t="s">
        <v>43</v>
      </c>
      <c r="C4" s="45">
        <f>SUM(C7:C23)</f>
        <v>618711</v>
      </c>
      <c r="D4" s="45">
        <f t="shared" ref="D4:N4" si="1">SUM(D7:D23)</f>
        <v>162</v>
      </c>
      <c r="E4" s="45">
        <f t="shared" si="1"/>
        <v>618873</v>
      </c>
      <c r="F4" s="45">
        <f t="shared" si="1"/>
        <v>22450</v>
      </c>
      <c r="G4" s="45">
        <f t="shared" si="1"/>
        <v>826</v>
      </c>
      <c r="H4" s="45">
        <f t="shared" si="1"/>
        <v>23276</v>
      </c>
      <c r="I4" s="45">
        <f t="shared" si="1"/>
        <v>87819</v>
      </c>
      <c r="J4" s="45">
        <f t="shared" si="1"/>
        <v>1895</v>
      </c>
      <c r="K4" s="45">
        <f t="shared" si="1"/>
        <v>89714</v>
      </c>
      <c r="L4" s="45">
        <f t="shared" si="1"/>
        <v>327</v>
      </c>
      <c r="M4" s="45">
        <f t="shared" si="1"/>
        <v>406</v>
      </c>
      <c r="N4" s="45">
        <f t="shared" si="1"/>
        <v>733</v>
      </c>
      <c r="O4" s="43">
        <f t="shared" ref="O4:O55" si="2">E4+H4+K4+N4</f>
        <v>732596</v>
      </c>
    </row>
    <row r="5" spans="1:15" ht="15.6" x14ac:dyDescent="0.3">
      <c r="A5" s="41"/>
      <c r="B5" s="44" t="s">
        <v>44</v>
      </c>
      <c r="C5" s="45">
        <f>SUM(C24:C42)</f>
        <v>515228</v>
      </c>
      <c r="D5" s="45">
        <f t="shared" ref="D5:N5" si="3">SUM(D24:D42)</f>
        <v>106</v>
      </c>
      <c r="E5" s="45">
        <f t="shared" si="3"/>
        <v>515334</v>
      </c>
      <c r="F5" s="45">
        <f t="shared" si="3"/>
        <v>10790</v>
      </c>
      <c r="G5" s="45">
        <f t="shared" si="3"/>
        <v>1381</v>
      </c>
      <c r="H5" s="45">
        <f t="shared" si="3"/>
        <v>12171</v>
      </c>
      <c r="I5" s="45">
        <f t="shared" si="3"/>
        <v>85857</v>
      </c>
      <c r="J5" s="45">
        <f t="shared" si="3"/>
        <v>2021</v>
      </c>
      <c r="K5" s="45">
        <f t="shared" si="3"/>
        <v>87878</v>
      </c>
      <c r="L5" s="45">
        <f t="shared" si="3"/>
        <v>1245</v>
      </c>
      <c r="M5" s="45">
        <f t="shared" si="3"/>
        <v>906</v>
      </c>
      <c r="N5" s="45">
        <f t="shared" si="3"/>
        <v>2151</v>
      </c>
      <c r="O5" s="43">
        <f t="shared" si="2"/>
        <v>617534</v>
      </c>
    </row>
    <row r="6" spans="1:15" ht="15.6" x14ac:dyDescent="0.3">
      <c r="A6" s="41"/>
      <c r="B6" s="44" t="s">
        <v>45</v>
      </c>
      <c r="C6" s="45">
        <f>SUM(C43:C55)</f>
        <v>518735</v>
      </c>
      <c r="D6" s="45">
        <f t="shared" ref="D6:N6" si="4">SUM(D43:D55)</f>
        <v>466</v>
      </c>
      <c r="E6" s="45">
        <f t="shared" si="4"/>
        <v>519201</v>
      </c>
      <c r="F6" s="45">
        <f t="shared" si="4"/>
        <v>29895</v>
      </c>
      <c r="G6" s="45">
        <f t="shared" si="4"/>
        <v>223</v>
      </c>
      <c r="H6" s="45">
        <f t="shared" si="4"/>
        <v>30118</v>
      </c>
      <c r="I6" s="45">
        <f t="shared" si="4"/>
        <v>102276</v>
      </c>
      <c r="J6" s="45">
        <f t="shared" si="4"/>
        <v>2898</v>
      </c>
      <c r="K6" s="45">
        <f t="shared" si="4"/>
        <v>105174</v>
      </c>
      <c r="L6" s="45">
        <f t="shared" si="4"/>
        <v>278</v>
      </c>
      <c r="M6" s="45">
        <f t="shared" si="4"/>
        <v>431</v>
      </c>
      <c r="N6" s="45">
        <f t="shared" si="4"/>
        <v>709</v>
      </c>
      <c r="O6" s="43">
        <f t="shared" si="2"/>
        <v>655202</v>
      </c>
    </row>
    <row r="7" spans="1:15" ht="15.6" x14ac:dyDescent="0.3">
      <c r="A7" s="9" t="s">
        <v>46</v>
      </c>
      <c r="B7" s="46" t="s">
        <v>43</v>
      </c>
      <c r="C7" s="9">
        <v>129957</v>
      </c>
      <c r="D7" s="9">
        <v>4</v>
      </c>
      <c r="E7" s="9">
        <f>C7+D7</f>
        <v>129961</v>
      </c>
      <c r="F7" s="9">
        <v>2576</v>
      </c>
      <c r="G7" s="9">
        <v>56</v>
      </c>
      <c r="H7" s="9">
        <f>F7+G7</f>
        <v>2632</v>
      </c>
      <c r="I7" s="9">
        <v>19200</v>
      </c>
      <c r="J7" s="9">
        <v>300</v>
      </c>
      <c r="K7" s="9">
        <f>I7+J7</f>
        <v>19500</v>
      </c>
      <c r="L7" s="9">
        <v>112</v>
      </c>
      <c r="M7" s="9">
        <v>70</v>
      </c>
      <c r="N7">
        <f>L7+M7</f>
        <v>182</v>
      </c>
      <c r="O7" s="43">
        <f t="shared" si="2"/>
        <v>152275</v>
      </c>
    </row>
    <row r="8" spans="1:15" ht="15.6" x14ac:dyDescent="0.3">
      <c r="A8" s="9" t="s">
        <v>47</v>
      </c>
      <c r="B8" s="46" t="s">
        <v>43</v>
      </c>
      <c r="C8" s="9">
        <v>16012</v>
      </c>
      <c r="D8" s="9">
        <v>1</v>
      </c>
      <c r="E8" s="9">
        <f t="shared" ref="E8:E55" si="5">C8+D8</f>
        <v>16013</v>
      </c>
      <c r="F8" s="9">
        <v>1339</v>
      </c>
      <c r="G8" s="9">
        <v>29</v>
      </c>
      <c r="H8" s="9">
        <f t="shared" ref="H8:H55" si="6">F8+G8</f>
        <v>1368</v>
      </c>
      <c r="I8" s="9">
        <v>2259</v>
      </c>
      <c r="J8" s="9">
        <v>76</v>
      </c>
      <c r="K8" s="9">
        <f t="shared" ref="K8:K55" si="7">I8+J8</f>
        <v>2335</v>
      </c>
      <c r="L8" s="9">
        <v>8</v>
      </c>
      <c r="M8" s="9">
        <v>51</v>
      </c>
      <c r="N8">
        <f t="shared" ref="N8:N55" si="8">L8+M8</f>
        <v>59</v>
      </c>
      <c r="O8" s="43">
        <f t="shared" si="2"/>
        <v>19775</v>
      </c>
    </row>
    <row r="9" spans="1:15" ht="15.6" x14ac:dyDescent="0.3">
      <c r="A9" s="9" t="s">
        <v>58</v>
      </c>
      <c r="B9" s="46" t="s">
        <v>43</v>
      </c>
      <c r="C9" s="9">
        <v>6563</v>
      </c>
      <c r="D9" s="9"/>
      <c r="E9" s="9">
        <f t="shared" si="5"/>
        <v>6563</v>
      </c>
      <c r="F9" s="9">
        <v>679</v>
      </c>
      <c r="G9" s="9">
        <v>39</v>
      </c>
      <c r="H9" s="9">
        <f t="shared" si="6"/>
        <v>718</v>
      </c>
      <c r="I9" s="9">
        <v>1213</v>
      </c>
      <c r="J9" s="9">
        <v>32</v>
      </c>
      <c r="K9" s="9">
        <f t="shared" si="7"/>
        <v>1245</v>
      </c>
      <c r="L9" s="9">
        <v>4</v>
      </c>
      <c r="M9" s="9">
        <v>6</v>
      </c>
      <c r="N9">
        <f t="shared" si="8"/>
        <v>10</v>
      </c>
      <c r="O9" s="43">
        <f t="shared" si="2"/>
        <v>8536</v>
      </c>
    </row>
    <row r="10" spans="1:15" ht="15.6" x14ac:dyDescent="0.3">
      <c r="A10" s="9" t="s">
        <v>48</v>
      </c>
      <c r="B10" s="46" t="s">
        <v>43</v>
      </c>
      <c r="C10" s="9">
        <v>26081</v>
      </c>
      <c r="D10" s="9"/>
      <c r="E10" s="9">
        <f t="shared" si="5"/>
        <v>26081</v>
      </c>
      <c r="F10" s="9">
        <v>3716</v>
      </c>
      <c r="G10" s="9">
        <v>20</v>
      </c>
      <c r="H10" s="9">
        <f t="shared" si="6"/>
        <v>3736</v>
      </c>
      <c r="I10" s="9">
        <v>4662</v>
      </c>
      <c r="J10" s="9">
        <v>109</v>
      </c>
      <c r="K10" s="9">
        <f t="shared" si="7"/>
        <v>4771</v>
      </c>
      <c r="L10" s="9">
        <v>15</v>
      </c>
      <c r="M10" s="9">
        <v>25</v>
      </c>
      <c r="N10">
        <f t="shared" si="8"/>
        <v>40</v>
      </c>
      <c r="O10" s="43">
        <f t="shared" si="2"/>
        <v>34628</v>
      </c>
    </row>
    <row r="11" spans="1:15" ht="15.6" x14ac:dyDescent="0.3">
      <c r="A11" s="9" t="s">
        <v>62</v>
      </c>
      <c r="B11" s="46" t="s">
        <v>43</v>
      </c>
      <c r="C11" s="9">
        <v>92049</v>
      </c>
      <c r="D11" s="9">
        <v>35</v>
      </c>
      <c r="E11" s="9">
        <f t="shared" si="5"/>
        <v>92084</v>
      </c>
      <c r="F11" s="9">
        <v>257</v>
      </c>
      <c r="G11" s="9">
        <v>71</v>
      </c>
      <c r="H11" s="9">
        <f t="shared" si="6"/>
        <v>328</v>
      </c>
      <c r="I11" s="9">
        <v>9381</v>
      </c>
      <c r="J11" s="9">
        <v>173</v>
      </c>
      <c r="K11" s="9">
        <f t="shared" si="7"/>
        <v>9554</v>
      </c>
      <c r="L11" s="9">
        <v>10</v>
      </c>
      <c r="M11" s="9">
        <v>14</v>
      </c>
      <c r="N11">
        <f t="shared" si="8"/>
        <v>24</v>
      </c>
      <c r="O11" s="43">
        <f t="shared" si="2"/>
        <v>101990</v>
      </c>
    </row>
    <row r="12" spans="1:15" ht="15.6" x14ac:dyDescent="0.3">
      <c r="A12" s="9" t="s">
        <v>49</v>
      </c>
      <c r="B12" s="46" t="s">
        <v>43</v>
      </c>
      <c r="C12" s="9">
        <v>19510</v>
      </c>
      <c r="D12" s="9">
        <v>6</v>
      </c>
      <c r="E12" s="9">
        <f t="shared" si="5"/>
        <v>19516</v>
      </c>
      <c r="F12" s="9">
        <v>574</v>
      </c>
      <c r="G12" s="9">
        <v>46</v>
      </c>
      <c r="H12" s="9">
        <f t="shared" si="6"/>
        <v>620</v>
      </c>
      <c r="I12" s="9">
        <v>3333</v>
      </c>
      <c r="J12" s="9">
        <v>139</v>
      </c>
      <c r="K12" s="9">
        <f t="shared" si="7"/>
        <v>3472</v>
      </c>
      <c r="L12" s="9">
        <v>11</v>
      </c>
      <c r="M12" s="9">
        <v>34</v>
      </c>
      <c r="N12">
        <f t="shared" si="8"/>
        <v>45</v>
      </c>
      <c r="O12" s="43">
        <f t="shared" si="2"/>
        <v>23653</v>
      </c>
    </row>
    <row r="13" spans="1:15" ht="15.6" x14ac:dyDescent="0.3">
      <c r="A13" s="9" t="s">
        <v>59</v>
      </c>
      <c r="B13" s="46" t="s">
        <v>43</v>
      </c>
      <c r="C13" s="9">
        <v>22439</v>
      </c>
      <c r="D13" s="9"/>
      <c r="E13" s="9">
        <f t="shared" si="5"/>
        <v>22439</v>
      </c>
      <c r="F13" s="9">
        <v>1425</v>
      </c>
      <c r="G13" s="9">
        <v>9</v>
      </c>
      <c r="H13" s="9">
        <f t="shared" si="6"/>
        <v>1434</v>
      </c>
      <c r="I13" s="9">
        <v>3807</v>
      </c>
      <c r="J13" s="9">
        <v>32</v>
      </c>
      <c r="K13" s="9">
        <f t="shared" si="7"/>
        <v>3839</v>
      </c>
      <c r="L13" s="9">
        <v>5</v>
      </c>
      <c r="M13" s="9">
        <v>7</v>
      </c>
      <c r="N13">
        <f t="shared" si="8"/>
        <v>12</v>
      </c>
      <c r="O13" s="43">
        <f t="shared" si="2"/>
        <v>27724</v>
      </c>
    </row>
    <row r="14" spans="1:15" ht="15.6" x14ac:dyDescent="0.3">
      <c r="A14" s="9" t="s">
        <v>50</v>
      </c>
      <c r="B14" s="46" t="s">
        <v>43</v>
      </c>
      <c r="C14" s="9">
        <v>9262</v>
      </c>
      <c r="D14" s="9">
        <v>2</v>
      </c>
      <c r="E14" s="9">
        <f t="shared" si="5"/>
        <v>9264</v>
      </c>
      <c r="F14" s="9">
        <v>471</v>
      </c>
      <c r="G14" s="9">
        <v>52</v>
      </c>
      <c r="H14" s="9">
        <f t="shared" si="6"/>
        <v>523</v>
      </c>
      <c r="I14" s="9">
        <v>1526</v>
      </c>
      <c r="J14" s="9">
        <v>45</v>
      </c>
      <c r="K14" s="9">
        <f t="shared" si="7"/>
        <v>1571</v>
      </c>
      <c r="L14" s="9">
        <v>5</v>
      </c>
      <c r="M14" s="9">
        <v>17</v>
      </c>
      <c r="N14">
        <f t="shared" si="8"/>
        <v>22</v>
      </c>
      <c r="O14" s="43">
        <f t="shared" si="2"/>
        <v>11380</v>
      </c>
    </row>
    <row r="15" spans="1:15" ht="15.6" x14ac:dyDescent="0.3">
      <c r="A15" s="9" t="s">
        <v>60</v>
      </c>
      <c r="B15" s="46" t="s">
        <v>43</v>
      </c>
      <c r="C15" s="9">
        <v>6012</v>
      </c>
      <c r="D15" s="9"/>
      <c r="E15" s="9">
        <f t="shared" si="5"/>
        <v>6012</v>
      </c>
      <c r="F15" s="9">
        <v>1327</v>
      </c>
      <c r="G15" s="9">
        <v>1</v>
      </c>
      <c r="H15" s="9">
        <f t="shared" si="6"/>
        <v>1328</v>
      </c>
      <c r="I15" s="9">
        <v>933</v>
      </c>
      <c r="J15" s="9">
        <v>22</v>
      </c>
      <c r="K15" s="9">
        <f t="shared" si="7"/>
        <v>955</v>
      </c>
      <c r="L15" s="9">
        <v>1</v>
      </c>
      <c r="M15" s="9">
        <v>4</v>
      </c>
      <c r="N15">
        <f t="shared" si="8"/>
        <v>5</v>
      </c>
      <c r="O15" s="43">
        <f t="shared" si="2"/>
        <v>8300</v>
      </c>
    </row>
    <row r="16" spans="1:15" ht="15.6" x14ac:dyDescent="0.3">
      <c r="A16" s="9" t="s">
        <v>51</v>
      </c>
      <c r="B16" s="46" t="s">
        <v>43</v>
      </c>
      <c r="C16" s="9">
        <v>11160</v>
      </c>
      <c r="D16" s="9"/>
      <c r="E16" s="9">
        <f t="shared" si="5"/>
        <v>11160</v>
      </c>
      <c r="F16" s="9">
        <v>1247</v>
      </c>
      <c r="G16" s="9">
        <v>11</v>
      </c>
      <c r="H16" s="9">
        <f t="shared" si="6"/>
        <v>1258</v>
      </c>
      <c r="I16" s="9">
        <v>1784</v>
      </c>
      <c r="J16" s="9">
        <v>35</v>
      </c>
      <c r="K16" s="9">
        <f t="shared" si="7"/>
        <v>1819</v>
      </c>
      <c r="L16" s="9">
        <v>4</v>
      </c>
      <c r="M16" s="9">
        <v>7</v>
      </c>
      <c r="N16">
        <f t="shared" si="8"/>
        <v>11</v>
      </c>
      <c r="O16" s="43">
        <f t="shared" si="2"/>
        <v>14248</v>
      </c>
    </row>
    <row r="17" spans="1:15" ht="15.6" x14ac:dyDescent="0.3">
      <c r="A17" s="9" t="s">
        <v>61</v>
      </c>
      <c r="B17" s="46" t="s">
        <v>43</v>
      </c>
      <c r="C17" s="9">
        <v>15647</v>
      </c>
      <c r="D17" s="9"/>
      <c r="E17" s="9">
        <f t="shared" si="5"/>
        <v>15647</v>
      </c>
      <c r="F17" s="9">
        <v>1630</v>
      </c>
      <c r="G17" s="9">
        <v>18</v>
      </c>
      <c r="H17" s="9">
        <f t="shared" si="6"/>
        <v>1648</v>
      </c>
      <c r="I17" s="9">
        <v>2875</v>
      </c>
      <c r="J17" s="9">
        <v>43</v>
      </c>
      <c r="K17" s="9">
        <f t="shared" si="7"/>
        <v>2918</v>
      </c>
      <c r="L17" s="9">
        <v>11</v>
      </c>
      <c r="M17" s="9">
        <v>20</v>
      </c>
      <c r="N17">
        <f t="shared" si="8"/>
        <v>31</v>
      </c>
      <c r="O17" s="43">
        <f t="shared" si="2"/>
        <v>20244</v>
      </c>
    </row>
    <row r="18" spans="1:15" ht="15.6" x14ac:dyDescent="0.3">
      <c r="A18" s="9" t="s">
        <v>52</v>
      </c>
      <c r="B18" s="46" t="s">
        <v>43</v>
      </c>
      <c r="C18" s="9">
        <v>100748</v>
      </c>
      <c r="D18" s="9">
        <v>94</v>
      </c>
      <c r="E18" s="9">
        <f t="shared" si="5"/>
        <v>100842</v>
      </c>
      <c r="F18" s="9">
        <v>408</v>
      </c>
      <c r="G18" s="9">
        <v>89</v>
      </c>
      <c r="H18" s="9">
        <f t="shared" si="6"/>
        <v>497</v>
      </c>
      <c r="I18" s="9">
        <v>10519</v>
      </c>
      <c r="J18" s="9">
        <v>321</v>
      </c>
      <c r="K18" s="9">
        <f t="shared" si="7"/>
        <v>10840</v>
      </c>
      <c r="L18" s="9">
        <v>17</v>
      </c>
      <c r="M18" s="9">
        <v>8</v>
      </c>
      <c r="N18">
        <f t="shared" si="8"/>
        <v>25</v>
      </c>
      <c r="O18" s="43">
        <f t="shared" si="2"/>
        <v>112204</v>
      </c>
    </row>
    <row r="19" spans="1:15" ht="15.6" x14ac:dyDescent="0.3">
      <c r="A19" s="9" t="s">
        <v>53</v>
      </c>
      <c r="B19" s="46" t="s">
        <v>43</v>
      </c>
      <c r="C19" s="9">
        <v>13786</v>
      </c>
      <c r="D19" s="9">
        <v>4</v>
      </c>
      <c r="E19" s="9">
        <f t="shared" si="5"/>
        <v>13790</v>
      </c>
      <c r="F19" s="9">
        <v>873</v>
      </c>
      <c r="G19" s="9">
        <v>93</v>
      </c>
      <c r="H19" s="9">
        <f t="shared" si="6"/>
        <v>966</v>
      </c>
      <c r="I19" s="9">
        <v>2404</v>
      </c>
      <c r="J19" s="9">
        <v>69</v>
      </c>
      <c r="K19" s="9">
        <f t="shared" si="7"/>
        <v>2473</v>
      </c>
      <c r="L19" s="9">
        <v>7</v>
      </c>
      <c r="M19" s="9">
        <v>12</v>
      </c>
      <c r="N19">
        <f t="shared" si="8"/>
        <v>19</v>
      </c>
      <c r="O19" s="43">
        <f t="shared" si="2"/>
        <v>17248</v>
      </c>
    </row>
    <row r="20" spans="1:15" ht="15.6" x14ac:dyDescent="0.3">
      <c r="A20" s="9" t="s">
        <v>54</v>
      </c>
      <c r="B20" s="46" t="s">
        <v>43</v>
      </c>
      <c r="C20" s="9">
        <v>79324</v>
      </c>
      <c r="D20" s="9">
        <v>3</v>
      </c>
      <c r="E20" s="9">
        <f t="shared" si="5"/>
        <v>79327</v>
      </c>
      <c r="F20" s="9">
        <v>2013</v>
      </c>
      <c r="G20" s="9">
        <v>100</v>
      </c>
      <c r="H20" s="9">
        <f t="shared" si="6"/>
        <v>2113</v>
      </c>
      <c r="I20" s="9">
        <v>12237</v>
      </c>
      <c r="J20" s="9">
        <v>112</v>
      </c>
      <c r="K20" s="9">
        <f t="shared" si="7"/>
        <v>12349</v>
      </c>
      <c r="L20" s="9">
        <v>87</v>
      </c>
      <c r="M20" s="9">
        <v>41</v>
      </c>
      <c r="N20">
        <f t="shared" si="8"/>
        <v>128</v>
      </c>
      <c r="O20" s="43">
        <f t="shared" si="2"/>
        <v>93917</v>
      </c>
    </row>
    <row r="21" spans="1:15" ht="15.6" x14ac:dyDescent="0.3">
      <c r="A21" s="9" t="s">
        <v>55</v>
      </c>
      <c r="B21" s="46" t="s">
        <v>43</v>
      </c>
      <c r="C21" s="9">
        <v>52730</v>
      </c>
      <c r="D21" s="9">
        <v>13</v>
      </c>
      <c r="E21" s="9">
        <f t="shared" si="5"/>
        <v>52743</v>
      </c>
      <c r="F21" s="9">
        <v>1933</v>
      </c>
      <c r="G21" s="9">
        <v>160</v>
      </c>
      <c r="H21" s="9">
        <f t="shared" si="6"/>
        <v>2093</v>
      </c>
      <c r="I21" s="9">
        <v>8234</v>
      </c>
      <c r="J21" s="9">
        <v>320</v>
      </c>
      <c r="K21" s="9">
        <f t="shared" si="7"/>
        <v>8554</v>
      </c>
      <c r="L21" s="9">
        <v>19</v>
      </c>
      <c r="M21" s="9">
        <v>78</v>
      </c>
      <c r="N21">
        <f t="shared" si="8"/>
        <v>97</v>
      </c>
      <c r="O21" s="43">
        <f t="shared" si="2"/>
        <v>63487</v>
      </c>
    </row>
    <row r="22" spans="1:15" ht="15.6" x14ac:dyDescent="0.3">
      <c r="A22" s="9" t="s">
        <v>56</v>
      </c>
      <c r="B22" s="46" t="s">
        <v>43</v>
      </c>
      <c r="C22" s="9">
        <v>10369</v>
      </c>
      <c r="D22" s="9"/>
      <c r="E22" s="9">
        <f t="shared" si="5"/>
        <v>10369</v>
      </c>
      <c r="F22" s="9">
        <v>1110</v>
      </c>
      <c r="G22" s="9">
        <v>27</v>
      </c>
      <c r="H22" s="9">
        <f t="shared" si="6"/>
        <v>1137</v>
      </c>
      <c r="I22" s="9">
        <v>1972</v>
      </c>
      <c r="J22" s="9">
        <v>43</v>
      </c>
      <c r="K22" s="9">
        <f t="shared" si="7"/>
        <v>2015</v>
      </c>
      <c r="L22" s="9">
        <v>10</v>
      </c>
      <c r="M22" s="9">
        <v>11</v>
      </c>
      <c r="N22">
        <f t="shared" si="8"/>
        <v>21</v>
      </c>
      <c r="O22" s="43">
        <f t="shared" si="2"/>
        <v>13542</v>
      </c>
    </row>
    <row r="23" spans="1:15" ht="15.6" x14ac:dyDescent="0.3">
      <c r="A23" s="9" t="s">
        <v>57</v>
      </c>
      <c r="B23" s="46" t="s">
        <v>43</v>
      </c>
      <c r="C23" s="9">
        <v>7062</v>
      </c>
      <c r="D23" s="9"/>
      <c r="E23" s="9">
        <f t="shared" si="5"/>
        <v>7062</v>
      </c>
      <c r="F23" s="9">
        <v>872</v>
      </c>
      <c r="G23" s="9">
        <v>5</v>
      </c>
      <c r="H23" s="9">
        <f t="shared" si="6"/>
        <v>877</v>
      </c>
      <c r="I23" s="9">
        <v>1480</v>
      </c>
      <c r="J23" s="9">
        <v>24</v>
      </c>
      <c r="K23" s="9">
        <f t="shared" si="7"/>
        <v>1504</v>
      </c>
      <c r="L23" s="9">
        <v>1</v>
      </c>
      <c r="M23" s="9">
        <v>1</v>
      </c>
      <c r="N23">
        <f t="shared" si="8"/>
        <v>2</v>
      </c>
      <c r="O23" s="43">
        <f t="shared" si="2"/>
        <v>9445</v>
      </c>
    </row>
    <row r="24" spans="1:15" ht="15.6" x14ac:dyDescent="0.3">
      <c r="A24" s="9" t="s">
        <v>64</v>
      </c>
      <c r="B24" s="46" t="s">
        <v>44</v>
      </c>
      <c r="C24" s="9">
        <v>30527</v>
      </c>
      <c r="D24" s="9">
        <v>28</v>
      </c>
      <c r="E24" s="9">
        <f t="shared" si="5"/>
        <v>30555</v>
      </c>
      <c r="F24" s="9">
        <v>665</v>
      </c>
      <c r="G24" s="9">
        <v>88</v>
      </c>
      <c r="H24" s="9">
        <f t="shared" si="6"/>
        <v>753</v>
      </c>
      <c r="I24" s="9">
        <v>4888</v>
      </c>
      <c r="J24" s="9">
        <v>124</v>
      </c>
      <c r="K24" s="9">
        <f t="shared" si="7"/>
        <v>5012</v>
      </c>
      <c r="L24" s="9">
        <v>14</v>
      </c>
      <c r="M24" s="9">
        <v>29</v>
      </c>
      <c r="N24">
        <f t="shared" si="8"/>
        <v>43</v>
      </c>
      <c r="O24" s="43">
        <f t="shared" si="2"/>
        <v>36363</v>
      </c>
    </row>
    <row r="25" spans="1:15" ht="15.6" x14ac:dyDescent="0.3">
      <c r="A25" s="9" t="s">
        <v>65</v>
      </c>
      <c r="B25" s="46" t="s">
        <v>44</v>
      </c>
      <c r="C25" s="9">
        <v>4010</v>
      </c>
      <c r="D25" s="9">
        <v>1</v>
      </c>
      <c r="E25" s="9">
        <f t="shared" si="5"/>
        <v>4011</v>
      </c>
      <c r="F25" s="9">
        <v>25</v>
      </c>
      <c r="G25" s="9">
        <v>2</v>
      </c>
      <c r="H25" s="9">
        <f t="shared" si="6"/>
        <v>27</v>
      </c>
      <c r="I25" s="9">
        <v>1881</v>
      </c>
      <c r="J25" s="9">
        <v>3</v>
      </c>
      <c r="K25" s="9">
        <f t="shared" si="7"/>
        <v>1884</v>
      </c>
      <c r="L25" s="9">
        <v>321</v>
      </c>
      <c r="M25" s="9">
        <v>5</v>
      </c>
      <c r="N25">
        <f t="shared" si="8"/>
        <v>326</v>
      </c>
      <c r="O25" s="43">
        <f t="shared" si="2"/>
        <v>6248</v>
      </c>
    </row>
    <row r="26" spans="1:15" ht="15.6" x14ac:dyDescent="0.3">
      <c r="A26" s="9" t="s">
        <v>66</v>
      </c>
      <c r="B26" s="46" t="s">
        <v>44</v>
      </c>
      <c r="C26" s="9">
        <v>3385</v>
      </c>
      <c r="D26" s="9"/>
      <c r="E26" s="9">
        <f t="shared" si="5"/>
        <v>3385</v>
      </c>
      <c r="F26" s="9">
        <v>15</v>
      </c>
      <c r="G26" s="9">
        <v>19</v>
      </c>
      <c r="H26" s="9">
        <f t="shared" si="6"/>
        <v>34</v>
      </c>
      <c r="I26" s="9">
        <v>490</v>
      </c>
      <c r="J26" s="9">
        <v>26</v>
      </c>
      <c r="K26" s="9">
        <f t="shared" si="7"/>
        <v>516</v>
      </c>
      <c r="L26" s="9">
        <v>1</v>
      </c>
      <c r="M26" s="9">
        <v>1</v>
      </c>
      <c r="N26">
        <f t="shared" si="8"/>
        <v>2</v>
      </c>
      <c r="O26" s="43">
        <f t="shared" si="2"/>
        <v>3937</v>
      </c>
    </row>
    <row r="27" spans="1:15" ht="15.6" x14ac:dyDescent="0.3">
      <c r="A27" s="9" t="s">
        <v>67</v>
      </c>
      <c r="B27" s="46" t="s">
        <v>44</v>
      </c>
      <c r="C27" s="9">
        <v>5775</v>
      </c>
      <c r="D27" s="9">
        <v>1</v>
      </c>
      <c r="E27" s="9">
        <f t="shared" si="5"/>
        <v>5776</v>
      </c>
      <c r="F27" s="9"/>
      <c r="G27" s="9">
        <v>2</v>
      </c>
      <c r="H27" s="9">
        <f t="shared" si="6"/>
        <v>2</v>
      </c>
      <c r="I27" s="9">
        <v>941</v>
      </c>
      <c r="J27" s="9">
        <v>35</v>
      </c>
      <c r="K27" s="9">
        <f t="shared" si="7"/>
        <v>976</v>
      </c>
      <c r="L27" s="9">
        <v>39</v>
      </c>
      <c r="M27" s="9">
        <v>6</v>
      </c>
      <c r="N27">
        <f t="shared" si="8"/>
        <v>45</v>
      </c>
      <c r="O27" s="43">
        <f t="shared" si="2"/>
        <v>6799</v>
      </c>
    </row>
    <row r="28" spans="1:15" ht="15.6" x14ac:dyDescent="0.3">
      <c r="A28" s="9" t="s">
        <v>68</v>
      </c>
      <c r="B28" s="46" t="s">
        <v>44</v>
      </c>
      <c r="C28" s="9">
        <v>3142</v>
      </c>
      <c r="D28" s="9"/>
      <c r="E28" s="9">
        <f t="shared" si="5"/>
        <v>3142</v>
      </c>
      <c r="F28" s="9">
        <v>267</v>
      </c>
      <c r="G28" s="9">
        <v>8</v>
      </c>
      <c r="H28" s="9">
        <f t="shared" si="6"/>
        <v>275</v>
      </c>
      <c r="I28" s="9">
        <v>427</v>
      </c>
      <c r="J28" s="9">
        <v>9</v>
      </c>
      <c r="K28" s="9">
        <f t="shared" si="7"/>
        <v>436</v>
      </c>
      <c r="L28" s="9"/>
      <c r="M28" s="9">
        <v>1</v>
      </c>
      <c r="N28">
        <f t="shared" si="8"/>
        <v>1</v>
      </c>
      <c r="O28" s="43">
        <f t="shared" si="2"/>
        <v>3854</v>
      </c>
    </row>
    <row r="29" spans="1:15" ht="15.6" x14ac:dyDescent="0.3">
      <c r="A29" s="9" t="s">
        <v>69</v>
      </c>
      <c r="B29" s="46" t="s">
        <v>44</v>
      </c>
      <c r="C29" s="9">
        <v>6279</v>
      </c>
      <c r="D29" s="9">
        <v>2</v>
      </c>
      <c r="E29" s="9">
        <f t="shared" si="5"/>
        <v>6281</v>
      </c>
      <c r="F29" s="9">
        <v>323</v>
      </c>
      <c r="G29" s="9">
        <v>77</v>
      </c>
      <c r="H29" s="9">
        <f t="shared" si="6"/>
        <v>400</v>
      </c>
      <c r="I29" s="9">
        <v>942</v>
      </c>
      <c r="J29" s="9">
        <v>45</v>
      </c>
      <c r="K29" s="9">
        <f t="shared" si="7"/>
        <v>987</v>
      </c>
      <c r="L29" s="9">
        <v>6</v>
      </c>
      <c r="M29" s="9">
        <v>4</v>
      </c>
      <c r="N29">
        <f t="shared" si="8"/>
        <v>10</v>
      </c>
      <c r="O29" s="43">
        <f t="shared" si="2"/>
        <v>7678</v>
      </c>
    </row>
    <row r="30" spans="1:15" ht="15.6" x14ac:dyDescent="0.3">
      <c r="A30" s="9" t="s">
        <v>70</v>
      </c>
      <c r="B30" s="46" t="s">
        <v>44</v>
      </c>
      <c r="C30" s="9">
        <v>15269</v>
      </c>
      <c r="D30" s="9">
        <v>6</v>
      </c>
      <c r="E30" s="9">
        <f t="shared" si="5"/>
        <v>15275</v>
      </c>
      <c r="F30" s="9">
        <v>1498</v>
      </c>
      <c r="G30" s="9">
        <v>114</v>
      </c>
      <c r="H30" s="9">
        <f t="shared" si="6"/>
        <v>1612</v>
      </c>
      <c r="I30" s="9">
        <v>2990</v>
      </c>
      <c r="J30" s="9">
        <v>70</v>
      </c>
      <c r="K30" s="9">
        <f t="shared" si="7"/>
        <v>3060</v>
      </c>
      <c r="L30" s="9">
        <v>46</v>
      </c>
      <c r="M30" s="9">
        <v>12</v>
      </c>
      <c r="N30">
        <f t="shared" si="8"/>
        <v>58</v>
      </c>
      <c r="O30" s="43">
        <f t="shared" si="2"/>
        <v>20005</v>
      </c>
    </row>
    <row r="31" spans="1:15" ht="15.6" x14ac:dyDescent="0.3">
      <c r="A31" s="9" t="s">
        <v>71</v>
      </c>
      <c r="B31" s="46" t="s">
        <v>44</v>
      </c>
      <c r="C31" s="9">
        <v>12731</v>
      </c>
      <c r="D31" s="9">
        <v>2</v>
      </c>
      <c r="E31" s="9">
        <f t="shared" si="5"/>
        <v>12733</v>
      </c>
      <c r="F31" s="9">
        <v>77</v>
      </c>
      <c r="G31" s="9">
        <v>54</v>
      </c>
      <c r="H31" s="9">
        <f t="shared" si="6"/>
        <v>131</v>
      </c>
      <c r="I31" s="9">
        <v>2081</v>
      </c>
      <c r="J31" s="9">
        <v>102</v>
      </c>
      <c r="K31" s="9">
        <f t="shared" si="7"/>
        <v>2183</v>
      </c>
      <c r="L31" s="9">
        <v>4</v>
      </c>
      <c r="M31" s="9">
        <v>63</v>
      </c>
      <c r="N31">
        <f t="shared" si="8"/>
        <v>67</v>
      </c>
      <c r="O31" s="43">
        <f t="shared" si="2"/>
        <v>15114</v>
      </c>
    </row>
    <row r="32" spans="1:15" ht="15.6" x14ac:dyDescent="0.3">
      <c r="A32" s="9" t="s">
        <v>72</v>
      </c>
      <c r="B32" s="46" t="s">
        <v>44</v>
      </c>
      <c r="C32" s="9">
        <v>10936</v>
      </c>
      <c r="D32" s="9"/>
      <c r="E32" s="9">
        <f t="shared" si="5"/>
        <v>10936</v>
      </c>
      <c r="F32" s="9">
        <v>1231</v>
      </c>
      <c r="G32" s="9">
        <v>13</v>
      </c>
      <c r="H32" s="9">
        <f t="shared" si="6"/>
        <v>1244</v>
      </c>
      <c r="I32" s="9">
        <v>1149</v>
      </c>
      <c r="J32" s="9">
        <v>32</v>
      </c>
      <c r="K32" s="9">
        <f t="shared" si="7"/>
        <v>1181</v>
      </c>
      <c r="L32" s="9"/>
      <c r="M32" s="9">
        <v>1</v>
      </c>
      <c r="N32">
        <f t="shared" si="8"/>
        <v>1</v>
      </c>
      <c r="O32" s="43">
        <f t="shared" si="2"/>
        <v>13362</v>
      </c>
    </row>
    <row r="33" spans="1:15" ht="15.6" x14ac:dyDescent="0.3">
      <c r="A33" s="9" t="s">
        <v>73</v>
      </c>
      <c r="B33" s="46" t="s">
        <v>44</v>
      </c>
      <c r="C33" s="9">
        <v>4554</v>
      </c>
      <c r="D33" s="9"/>
      <c r="E33" s="9">
        <f t="shared" si="5"/>
        <v>4554</v>
      </c>
      <c r="F33" s="9">
        <v>63</v>
      </c>
      <c r="G33" s="9">
        <v>25</v>
      </c>
      <c r="H33" s="9">
        <f t="shared" si="6"/>
        <v>88</v>
      </c>
      <c r="I33" s="9">
        <v>621</v>
      </c>
      <c r="J33" s="9">
        <v>22</v>
      </c>
      <c r="K33" s="9">
        <f t="shared" si="7"/>
        <v>643</v>
      </c>
      <c r="L33" s="9">
        <v>6</v>
      </c>
      <c r="M33" s="9">
        <v>15</v>
      </c>
      <c r="N33">
        <f t="shared" si="8"/>
        <v>21</v>
      </c>
      <c r="O33" s="43">
        <f t="shared" si="2"/>
        <v>5306</v>
      </c>
    </row>
    <row r="34" spans="1:15" ht="15.6" x14ac:dyDescent="0.3">
      <c r="A34" s="9" t="s">
        <v>74</v>
      </c>
      <c r="B34" s="46" t="s">
        <v>44</v>
      </c>
      <c r="C34" s="9">
        <v>29811</v>
      </c>
      <c r="D34" s="9">
        <v>10</v>
      </c>
      <c r="E34" s="9">
        <f t="shared" si="5"/>
        <v>29821</v>
      </c>
      <c r="F34" s="9">
        <v>3459</v>
      </c>
      <c r="G34" s="9">
        <v>154</v>
      </c>
      <c r="H34" s="9">
        <f t="shared" si="6"/>
        <v>3613</v>
      </c>
      <c r="I34" s="9">
        <v>5113</v>
      </c>
      <c r="J34" s="9">
        <v>157</v>
      </c>
      <c r="K34" s="9">
        <f t="shared" si="7"/>
        <v>5270</v>
      </c>
      <c r="L34" s="9">
        <v>17</v>
      </c>
      <c r="M34" s="9">
        <v>22</v>
      </c>
      <c r="N34">
        <f t="shared" si="8"/>
        <v>39</v>
      </c>
      <c r="O34" s="43">
        <f t="shared" si="2"/>
        <v>38743</v>
      </c>
    </row>
    <row r="35" spans="1:15" ht="15.6" x14ac:dyDescent="0.3">
      <c r="A35" s="9" t="s">
        <v>63</v>
      </c>
      <c r="B35" s="46" t="s">
        <v>44</v>
      </c>
      <c r="C35" s="9">
        <v>142589</v>
      </c>
      <c r="D35" s="9">
        <v>19</v>
      </c>
      <c r="E35" s="9">
        <f t="shared" si="5"/>
        <v>142608</v>
      </c>
      <c r="F35" s="9">
        <v>239</v>
      </c>
      <c r="G35" s="9">
        <v>91</v>
      </c>
      <c r="H35" s="9">
        <f t="shared" si="6"/>
        <v>330</v>
      </c>
      <c r="I35" s="9">
        <v>29623</v>
      </c>
      <c r="J35" s="9">
        <v>775</v>
      </c>
      <c r="K35" s="9">
        <f t="shared" si="7"/>
        <v>30398</v>
      </c>
      <c r="L35" s="9">
        <v>532</v>
      </c>
      <c r="M35" s="9">
        <v>511</v>
      </c>
      <c r="N35">
        <f t="shared" si="8"/>
        <v>1043</v>
      </c>
      <c r="O35" s="43">
        <f t="shared" si="2"/>
        <v>174379</v>
      </c>
    </row>
    <row r="36" spans="1:15" ht="15.6" x14ac:dyDescent="0.3">
      <c r="A36" s="9" t="s">
        <v>75</v>
      </c>
      <c r="B36" s="46" t="s">
        <v>44</v>
      </c>
      <c r="C36" s="9">
        <v>6003</v>
      </c>
      <c r="D36" s="9">
        <v>5</v>
      </c>
      <c r="E36" s="9">
        <f t="shared" si="5"/>
        <v>6008</v>
      </c>
      <c r="F36" s="9">
        <v>154</v>
      </c>
      <c r="G36" s="9">
        <v>70</v>
      </c>
      <c r="H36" s="9">
        <f t="shared" si="6"/>
        <v>224</v>
      </c>
      <c r="I36" s="9">
        <v>746</v>
      </c>
      <c r="J36" s="9">
        <v>45</v>
      </c>
      <c r="K36" s="9">
        <f t="shared" si="7"/>
        <v>791</v>
      </c>
      <c r="L36" s="9"/>
      <c r="M36" s="9">
        <v>3</v>
      </c>
      <c r="N36">
        <f t="shared" si="8"/>
        <v>3</v>
      </c>
      <c r="O36" s="43">
        <f t="shared" si="2"/>
        <v>7026</v>
      </c>
    </row>
    <row r="37" spans="1:15" ht="15.6" x14ac:dyDescent="0.3">
      <c r="A37" s="9" t="s">
        <v>76</v>
      </c>
      <c r="B37" s="46" t="s">
        <v>44</v>
      </c>
      <c r="C37" s="9">
        <v>13190</v>
      </c>
      <c r="D37" s="9">
        <v>10</v>
      </c>
      <c r="E37" s="9">
        <f t="shared" si="5"/>
        <v>13200</v>
      </c>
      <c r="F37" s="9">
        <v>228</v>
      </c>
      <c r="G37" s="9">
        <v>69</v>
      </c>
      <c r="H37" s="9">
        <f t="shared" si="6"/>
        <v>297</v>
      </c>
      <c r="I37" s="9">
        <v>1719</v>
      </c>
      <c r="J37" s="9">
        <v>133</v>
      </c>
      <c r="K37" s="9">
        <f t="shared" si="7"/>
        <v>1852</v>
      </c>
      <c r="L37" s="9">
        <v>13</v>
      </c>
      <c r="M37" s="9">
        <v>113</v>
      </c>
      <c r="N37">
        <f t="shared" si="8"/>
        <v>126</v>
      </c>
      <c r="O37" s="43">
        <f t="shared" si="2"/>
        <v>15475</v>
      </c>
    </row>
    <row r="38" spans="1:15" ht="15.6" x14ac:dyDescent="0.3">
      <c r="A38" s="9" t="s">
        <v>77</v>
      </c>
      <c r="B38" s="46" t="s">
        <v>44</v>
      </c>
      <c r="C38" s="9">
        <v>9702</v>
      </c>
      <c r="D38" s="9"/>
      <c r="E38" s="9">
        <f t="shared" si="5"/>
        <v>9702</v>
      </c>
      <c r="F38" s="9">
        <v>402</v>
      </c>
      <c r="G38" s="9">
        <v>7</v>
      </c>
      <c r="H38" s="9">
        <f t="shared" si="6"/>
        <v>409</v>
      </c>
      <c r="I38" s="9">
        <v>1692</v>
      </c>
      <c r="J38" s="9">
        <v>47</v>
      </c>
      <c r="K38" s="9">
        <f t="shared" si="7"/>
        <v>1739</v>
      </c>
      <c r="L38" s="9">
        <v>3</v>
      </c>
      <c r="M38" s="9">
        <v>11</v>
      </c>
      <c r="N38">
        <f t="shared" si="8"/>
        <v>14</v>
      </c>
      <c r="O38" s="43">
        <f t="shared" si="2"/>
        <v>11864</v>
      </c>
    </row>
    <row r="39" spans="1:15" ht="15.6" x14ac:dyDescent="0.3">
      <c r="A39" s="9" t="s">
        <v>81</v>
      </c>
      <c r="B39" s="46" t="s">
        <v>44</v>
      </c>
      <c r="C39" s="9">
        <v>165416</v>
      </c>
      <c r="D39" s="9">
        <v>3</v>
      </c>
      <c r="E39" s="9">
        <f t="shared" si="5"/>
        <v>165419</v>
      </c>
      <c r="F39" s="9">
        <v>628</v>
      </c>
      <c r="G39" s="9">
        <v>20</v>
      </c>
      <c r="H39" s="9">
        <f t="shared" si="6"/>
        <v>648</v>
      </c>
      <c r="I39" s="9">
        <v>18103</v>
      </c>
      <c r="J39" s="9">
        <v>106</v>
      </c>
      <c r="K39" s="9">
        <f t="shared" si="7"/>
        <v>18209</v>
      </c>
      <c r="L39" s="9">
        <v>80</v>
      </c>
      <c r="M39" s="9">
        <v>41</v>
      </c>
      <c r="N39">
        <f t="shared" si="8"/>
        <v>121</v>
      </c>
      <c r="O39" s="43">
        <f t="shared" si="2"/>
        <v>184397</v>
      </c>
    </row>
    <row r="40" spans="1:15" ht="15.6" x14ac:dyDescent="0.3">
      <c r="A40" s="9" t="s">
        <v>78</v>
      </c>
      <c r="B40" s="46" t="s">
        <v>44</v>
      </c>
      <c r="C40" s="9">
        <v>16057</v>
      </c>
      <c r="D40" s="9">
        <v>6</v>
      </c>
      <c r="E40" s="9">
        <f t="shared" si="5"/>
        <v>16063</v>
      </c>
      <c r="F40" s="9">
        <v>294</v>
      </c>
      <c r="G40" s="9">
        <v>52</v>
      </c>
      <c r="H40" s="9">
        <f t="shared" si="6"/>
        <v>346</v>
      </c>
      <c r="I40" s="9">
        <v>2524</v>
      </c>
      <c r="J40" s="9">
        <v>80</v>
      </c>
      <c r="K40" s="9">
        <f t="shared" si="7"/>
        <v>2604</v>
      </c>
      <c r="L40" s="9">
        <v>17</v>
      </c>
      <c r="M40" s="9">
        <v>38</v>
      </c>
      <c r="N40">
        <f t="shared" si="8"/>
        <v>55</v>
      </c>
      <c r="O40" s="43">
        <f t="shared" si="2"/>
        <v>19068</v>
      </c>
    </row>
    <row r="41" spans="1:15" ht="15.6" x14ac:dyDescent="0.3">
      <c r="A41" s="9" t="s">
        <v>79</v>
      </c>
      <c r="B41" s="46" t="s">
        <v>44</v>
      </c>
      <c r="C41" s="9">
        <v>6968</v>
      </c>
      <c r="D41" s="9">
        <v>9</v>
      </c>
      <c r="E41" s="9">
        <f t="shared" si="5"/>
        <v>6977</v>
      </c>
      <c r="F41" s="9">
        <v>140</v>
      </c>
      <c r="G41" s="9">
        <v>47</v>
      </c>
      <c r="H41" s="9">
        <f t="shared" si="6"/>
        <v>187</v>
      </c>
      <c r="I41" s="9">
        <v>2041</v>
      </c>
      <c r="J41" s="9">
        <v>53</v>
      </c>
      <c r="K41" s="9">
        <f t="shared" si="7"/>
        <v>2094</v>
      </c>
      <c r="L41" s="9">
        <v>80</v>
      </c>
      <c r="M41" s="9">
        <v>13</v>
      </c>
      <c r="N41">
        <f t="shared" si="8"/>
        <v>93</v>
      </c>
      <c r="O41" s="43">
        <f t="shared" si="2"/>
        <v>9351</v>
      </c>
    </row>
    <row r="42" spans="1:15" ht="15.6" x14ac:dyDescent="0.3">
      <c r="A42" s="9" t="s">
        <v>80</v>
      </c>
      <c r="B42" s="46" t="s">
        <v>44</v>
      </c>
      <c r="C42" s="9">
        <v>28884</v>
      </c>
      <c r="D42" s="9">
        <v>4</v>
      </c>
      <c r="E42" s="9">
        <f t="shared" si="5"/>
        <v>28888</v>
      </c>
      <c r="F42" s="9">
        <v>1082</v>
      </c>
      <c r="G42" s="9">
        <v>469</v>
      </c>
      <c r="H42" s="9">
        <f t="shared" si="6"/>
        <v>1551</v>
      </c>
      <c r="I42" s="9">
        <v>7886</v>
      </c>
      <c r="J42" s="9">
        <v>157</v>
      </c>
      <c r="K42" s="9">
        <f t="shared" si="7"/>
        <v>8043</v>
      </c>
      <c r="L42" s="9">
        <v>66</v>
      </c>
      <c r="M42" s="9">
        <v>17</v>
      </c>
      <c r="N42">
        <f t="shared" si="8"/>
        <v>83</v>
      </c>
      <c r="O42" s="43">
        <f t="shared" si="2"/>
        <v>38565</v>
      </c>
    </row>
    <row r="43" spans="1:15" ht="15.6" x14ac:dyDescent="0.3">
      <c r="A43" s="9" t="s">
        <v>83</v>
      </c>
      <c r="B43" s="46" t="s">
        <v>45</v>
      </c>
      <c r="C43" s="9">
        <v>98365</v>
      </c>
      <c r="D43" s="9">
        <v>325</v>
      </c>
      <c r="E43" s="9">
        <f t="shared" si="5"/>
        <v>98690</v>
      </c>
      <c r="F43" s="9">
        <v>2341</v>
      </c>
      <c r="G43" s="9">
        <v>9</v>
      </c>
      <c r="H43" s="9">
        <f t="shared" si="6"/>
        <v>2350</v>
      </c>
      <c r="I43" s="9">
        <v>23046</v>
      </c>
      <c r="J43" s="9">
        <v>790</v>
      </c>
      <c r="K43" s="9">
        <f t="shared" si="7"/>
        <v>23836</v>
      </c>
      <c r="L43" s="9">
        <v>79</v>
      </c>
      <c r="M43" s="9">
        <v>39</v>
      </c>
      <c r="N43">
        <f t="shared" si="8"/>
        <v>118</v>
      </c>
      <c r="O43" s="43">
        <f t="shared" si="2"/>
        <v>124994</v>
      </c>
    </row>
    <row r="44" spans="1:15" ht="15.6" x14ac:dyDescent="0.3">
      <c r="A44" s="9" t="s">
        <v>84</v>
      </c>
      <c r="B44" s="46" t="s">
        <v>45</v>
      </c>
      <c r="C44" s="9">
        <v>22224</v>
      </c>
      <c r="D44" s="9">
        <v>7</v>
      </c>
      <c r="E44" s="9">
        <f t="shared" si="5"/>
        <v>22231</v>
      </c>
      <c r="F44" s="9">
        <v>1498</v>
      </c>
      <c r="G44" s="9">
        <v>15</v>
      </c>
      <c r="H44" s="9">
        <f t="shared" si="6"/>
        <v>1513</v>
      </c>
      <c r="I44" s="9">
        <v>2933</v>
      </c>
      <c r="J44" s="9">
        <v>64</v>
      </c>
      <c r="K44" s="9">
        <f t="shared" si="7"/>
        <v>2997</v>
      </c>
      <c r="L44" s="9">
        <v>4</v>
      </c>
      <c r="M44" s="9">
        <v>15</v>
      </c>
      <c r="N44">
        <f t="shared" si="8"/>
        <v>19</v>
      </c>
      <c r="O44" s="43">
        <f t="shared" si="2"/>
        <v>26760</v>
      </c>
    </row>
    <row r="45" spans="1:15" ht="15.6" x14ac:dyDescent="0.3">
      <c r="A45" s="9" t="s">
        <v>85</v>
      </c>
      <c r="B45" s="46" t="s">
        <v>45</v>
      </c>
      <c r="C45" s="9">
        <v>17580</v>
      </c>
      <c r="D45" s="9">
        <v>31</v>
      </c>
      <c r="E45" s="9">
        <f t="shared" si="5"/>
        <v>17611</v>
      </c>
      <c r="F45" s="9">
        <v>1047</v>
      </c>
      <c r="G45" s="9">
        <v>7</v>
      </c>
      <c r="H45" s="9">
        <f t="shared" si="6"/>
        <v>1054</v>
      </c>
      <c r="I45" s="9">
        <v>3732</v>
      </c>
      <c r="J45" s="9">
        <v>87</v>
      </c>
      <c r="K45" s="9">
        <f t="shared" si="7"/>
        <v>3819</v>
      </c>
      <c r="L45" s="9">
        <v>3</v>
      </c>
      <c r="M45" s="9">
        <v>10</v>
      </c>
      <c r="N45">
        <f t="shared" si="8"/>
        <v>13</v>
      </c>
      <c r="O45" s="43">
        <f t="shared" si="2"/>
        <v>22497</v>
      </c>
    </row>
    <row r="46" spans="1:15" ht="15.6" x14ac:dyDescent="0.3">
      <c r="A46" s="9" t="s">
        <v>86</v>
      </c>
      <c r="B46" s="46" t="s">
        <v>45</v>
      </c>
      <c r="C46" s="9">
        <v>85533</v>
      </c>
      <c r="D46" s="9">
        <v>31</v>
      </c>
      <c r="E46" s="9">
        <f t="shared" si="5"/>
        <v>85564</v>
      </c>
      <c r="F46" s="9">
        <v>2718</v>
      </c>
      <c r="G46" s="9">
        <v>8</v>
      </c>
      <c r="H46" s="9">
        <f t="shared" si="6"/>
        <v>2726</v>
      </c>
      <c r="I46" s="9">
        <v>19649</v>
      </c>
      <c r="J46" s="9">
        <v>369</v>
      </c>
      <c r="K46" s="9">
        <f t="shared" si="7"/>
        <v>20018</v>
      </c>
      <c r="L46" s="9">
        <v>41</v>
      </c>
      <c r="M46" s="9">
        <v>28</v>
      </c>
      <c r="N46">
        <f t="shared" si="8"/>
        <v>69</v>
      </c>
      <c r="O46" s="43">
        <f t="shared" si="2"/>
        <v>108377</v>
      </c>
    </row>
    <row r="47" spans="1:15" ht="15.6" x14ac:dyDescent="0.3">
      <c r="A47" s="9" t="s">
        <v>93</v>
      </c>
      <c r="B47" s="46" t="s">
        <v>45</v>
      </c>
      <c r="C47" s="9">
        <v>5964</v>
      </c>
      <c r="D47" s="9"/>
      <c r="E47" s="9">
        <f t="shared" si="5"/>
        <v>5964</v>
      </c>
      <c r="F47" s="9">
        <v>446</v>
      </c>
      <c r="G47" s="9">
        <v>2</v>
      </c>
      <c r="H47" s="9">
        <f t="shared" si="6"/>
        <v>448</v>
      </c>
      <c r="I47" s="9">
        <v>778</v>
      </c>
      <c r="J47" s="9">
        <v>28</v>
      </c>
      <c r="K47" s="9">
        <f t="shared" si="7"/>
        <v>806</v>
      </c>
      <c r="L47" s="9"/>
      <c r="M47" s="9">
        <v>44</v>
      </c>
      <c r="N47">
        <f t="shared" si="8"/>
        <v>44</v>
      </c>
      <c r="O47" s="43">
        <f t="shared" si="2"/>
        <v>7262</v>
      </c>
    </row>
    <row r="48" spans="1:15" ht="15.6" x14ac:dyDescent="0.3">
      <c r="A48" s="9" t="s">
        <v>87</v>
      </c>
      <c r="B48" s="46" t="s">
        <v>45</v>
      </c>
      <c r="C48" s="9">
        <v>17840</v>
      </c>
      <c r="D48" s="9">
        <v>3</v>
      </c>
      <c r="E48" s="9">
        <f t="shared" si="5"/>
        <v>17843</v>
      </c>
      <c r="F48" s="9">
        <v>1514</v>
      </c>
      <c r="G48" s="9">
        <v>13</v>
      </c>
      <c r="H48" s="9">
        <f t="shared" si="6"/>
        <v>1527</v>
      </c>
      <c r="I48" s="9">
        <v>3139</v>
      </c>
      <c r="J48" s="9">
        <v>52</v>
      </c>
      <c r="K48" s="9">
        <f t="shared" si="7"/>
        <v>3191</v>
      </c>
      <c r="L48" s="9">
        <v>2</v>
      </c>
      <c r="M48" s="9">
        <v>8</v>
      </c>
      <c r="N48">
        <f t="shared" si="8"/>
        <v>10</v>
      </c>
      <c r="O48" s="43">
        <f t="shared" si="2"/>
        <v>22571</v>
      </c>
    </row>
    <row r="49" spans="1:15" ht="15.6" x14ac:dyDescent="0.3">
      <c r="A49" s="9" t="s">
        <v>88</v>
      </c>
      <c r="B49" s="46" t="s">
        <v>45</v>
      </c>
      <c r="C49" s="9">
        <v>43371</v>
      </c>
      <c r="D49" s="9">
        <v>17</v>
      </c>
      <c r="E49" s="9">
        <f t="shared" si="5"/>
        <v>43388</v>
      </c>
      <c r="F49" s="9">
        <v>2716</v>
      </c>
      <c r="G49" s="9">
        <v>6</v>
      </c>
      <c r="H49" s="9">
        <f t="shared" si="6"/>
        <v>2722</v>
      </c>
      <c r="I49" s="9">
        <v>10424</v>
      </c>
      <c r="J49" s="9">
        <v>386</v>
      </c>
      <c r="K49" s="9">
        <f t="shared" si="7"/>
        <v>10810</v>
      </c>
      <c r="L49" s="9">
        <v>27</v>
      </c>
      <c r="M49" s="9">
        <v>12</v>
      </c>
      <c r="N49">
        <f t="shared" si="8"/>
        <v>39</v>
      </c>
      <c r="O49" s="43">
        <f t="shared" si="2"/>
        <v>56959</v>
      </c>
    </row>
    <row r="50" spans="1:15" ht="15.6" x14ac:dyDescent="0.3">
      <c r="A50" s="9" t="s">
        <v>89</v>
      </c>
      <c r="B50" s="46" t="s">
        <v>45</v>
      </c>
      <c r="C50" s="9">
        <v>75579</v>
      </c>
      <c r="D50" s="9">
        <v>33</v>
      </c>
      <c r="E50" s="9">
        <f t="shared" si="5"/>
        <v>75612</v>
      </c>
      <c r="F50" s="9">
        <v>6161</v>
      </c>
      <c r="G50" s="9">
        <v>62</v>
      </c>
      <c r="H50" s="9">
        <f t="shared" si="6"/>
        <v>6223</v>
      </c>
      <c r="I50" s="9">
        <v>10680</v>
      </c>
      <c r="J50" s="9">
        <v>427</v>
      </c>
      <c r="K50" s="9">
        <f t="shared" si="7"/>
        <v>11107</v>
      </c>
      <c r="L50" s="9">
        <v>63</v>
      </c>
      <c r="M50" s="9">
        <v>79</v>
      </c>
      <c r="N50">
        <f t="shared" si="8"/>
        <v>142</v>
      </c>
      <c r="O50" s="43">
        <f t="shared" si="2"/>
        <v>93084</v>
      </c>
    </row>
    <row r="51" spans="1:15" ht="15.6" x14ac:dyDescent="0.3">
      <c r="A51" s="9" t="s">
        <v>82</v>
      </c>
      <c r="B51" s="46" t="s">
        <v>45</v>
      </c>
      <c r="C51" s="9">
        <v>56314</v>
      </c>
      <c r="D51" s="9">
        <v>4</v>
      </c>
      <c r="E51" s="9">
        <f t="shared" si="5"/>
        <v>56318</v>
      </c>
      <c r="F51" s="9">
        <v>3189</v>
      </c>
      <c r="G51" s="9">
        <v>13</v>
      </c>
      <c r="H51" s="9">
        <f t="shared" si="6"/>
        <v>3202</v>
      </c>
      <c r="I51" s="9">
        <v>8474</v>
      </c>
      <c r="J51" s="9">
        <v>255</v>
      </c>
      <c r="K51" s="9">
        <f t="shared" si="7"/>
        <v>8729</v>
      </c>
      <c r="L51" s="9">
        <v>28</v>
      </c>
      <c r="M51" s="9">
        <v>62</v>
      </c>
      <c r="N51">
        <f t="shared" si="8"/>
        <v>90</v>
      </c>
      <c r="O51" s="43">
        <f t="shared" si="2"/>
        <v>68339</v>
      </c>
    </row>
    <row r="52" spans="1:15" ht="15.6" x14ac:dyDescent="0.3">
      <c r="A52" s="9" t="s">
        <v>90</v>
      </c>
      <c r="B52" s="46" t="s">
        <v>45</v>
      </c>
      <c r="C52" s="9">
        <v>26125</v>
      </c>
      <c r="D52" s="9">
        <v>13</v>
      </c>
      <c r="E52" s="9">
        <f t="shared" si="5"/>
        <v>26138</v>
      </c>
      <c r="F52" s="9">
        <v>2027</v>
      </c>
      <c r="G52" s="9">
        <v>29</v>
      </c>
      <c r="H52" s="9">
        <f t="shared" si="6"/>
        <v>2056</v>
      </c>
      <c r="I52" s="9">
        <v>6215</v>
      </c>
      <c r="J52" s="9">
        <v>92</v>
      </c>
      <c r="K52" s="9">
        <f t="shared" si="7"/>
        <v>6307</v>
      </c>
      <c r="L52" s="9">
        <v>10</v>
      </c>
      <c r="M52" s="9">
        <v>10</v>
      </c>
      <c r="N52">
        <f t="shared" si="8"/>
        <v>20</v>
      </c>
      <c r="O52" s="43">
        <f t="shared" si="2"/>
        <v>34521</v>
      </c>
    </row>
    <row r="53" spans="1:15" ht="15.6" x14ac:dyDescent="0.3">
      <c r="A53" s="9" t="s">
        <v>94</v>
      </c>
      <c r="B53" s="46" t="s">
        <v>45</v>
      </c>
      <c r="C53" s="9">
        <v>32010</v>
      </c>
      <c r="D53" s="9">
        <v>1</v>
      </c>
      <c r="E53" s="9">
        <f t="shared" si="5"/>
        <v>32011</v>
      </c>
      <c r="F53" s="9">
        <v>1870</v>
      </c>
      <c r="G53" s="9">
        <v>39</v>
      </c>
      <c r="H53" s="9">
        <f t="shared" si="6"/>
        <v>1909</v>
      </c>
      <c r="I53" s="9">
        <v>7516</v>
      </c>
      <c r="J53" s="9">
        <v>126</v>
      </c>
      <c r="K53" s="9">
        <f t="shared" si="7"/>
        <v>7642</v>
      </c>
      <c r="L53" s="9">
        <v>5</v>
      </c>
      <c r="M53" s="9">
        <v>28</v>
      </c>
      <c r="N53">
        <f t="shared" si="8"/>
        <v>33</v>
      </c>
      <c r="O53" s="43">
        <f t="shared" si="2"/>
        <v>41595</v>
      </c>
    </row>
    <row r="54" spans="1:15" ht="15.6" x14ac:dyDescent="0.3">
      <c r="A54" s="9" t="s">
        <v>91</v>
      </c>
      <c r="B54" s="46" t="s">
        <v>45</v>
      </c>
      <c r="C54" s="9">
        <v>15829</v>
      </c>
      <c r="D54" s="9">
        <v>1</v>
      </c>
      <c r="E54" s="9">
        <f t="shared" si="5"/>
        <v>15830</v>
      </c>
      <c r="F54" s="9">
        <v>1941</v>
      </c>
      <c r="G54" s="9">
        <v>5</v>
      </c>
      <c r="H54" s="9">
        <f t="shared" si="6"/>
        <v>1946</v>
      </c>
      <c r="I54" s="9">
        <v>2422</v>
      </c>
      <c r="J54" s="9">
        <v>75</v>
      </c>
      <c r="K54" s="9">
        <f t="shared" si="7"/>
        <v>2497</v>
      </c>
      <c r="L54" s="9">
        <v>7</v>
      </c>
      <c r="M54" s="9">
        <v>21</v>
      </c>
      <c r="N54">
        <f t="shared" si="8"/>
        <v>28</v>
      </c>
      <c r="O54" s="43">
        <f t="shared" si="2"/>
        <v>20301</v>
      </c>
    </row>
    <row r="55" spans="1:15" ht="16.2" thickBot="1" x14ac:dyDescent="0.35">
      <c r="A55" s="48" t="s">
        <v>92</v>
      </c>
      <c r="B55" s="47" t="s">
        <v>45</v>
      </c>
      <c r="C55" s="48">
        <v>22001</v>
      </c>
      <c r="D55" s="48"/>
      <c r="E55" s="9">
        <f t="shared" si="5"/>
        <v>22001</v>
      </c>
      <c r="F55" s="48">
        <v>2427</v>
      </c>
      <c r="G55" s="48">
        <v>15</v>
      </c>
      <c r="H55" s="9">
        <f t="shared" si="6"/>
        <v>2442</v>
      </c>
      <c r="I55" s="48">
        <v>3268</v>
      </c>
      <c r="J55" s="48">
        <v>147</v>
      </c>
      <c r="K55" s="9">
        <f t="shared" si="7"/>
        <v>3415</v>
      </c>
      <c r="L55" s="48">
        <v>9</v>
      </c>
      <c r="M55" s="48">
        <v>75</v>
      </c>
      <c r="N55">
        <f t="shared" si="8"/>
        <v>84</v>
      </c>
      <c r="O55" s="43">
        <f t="shared" si="2"/>
        <v>27942</v>
      </c>
    </row>
  </sheetData>
  <mergeCells count="2">
    <mergeCell ref="B1:B2"/>
    <mergeCell ref="A1:A2"/>
  </mergeCells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workbookViewId="0">
      <selection activeCell="B7" sqref="B7:P55"/>
    </sheetView>
  </sheetViews>
  <sheetFormatPr defaultColWidth="8.77734375" defaultRowHeight="14.4" x14ac:dyDescent="0.3"/>
  <cols>
    <col min="1" max="1" width="9.44140625" customWidth="1"/>
    <col min="2" max="2" width="21.6640625" bestFit="1" customWidth="1"/>
    <col min="3" max="3" width="11.109375" bestFit="1" customWidth="1"/>
    <col min="4" max="4" width="11.44140625" bestFit="1" customWidth="1"/>
    <col min="5" max="5" width="10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1.44140625" bestFit="1" customWidth="1"/>
    <col min="12" max="12" width="18.6640625" bestFit="1" customWidth="1"/>
    <col min="13" max="13" width="10.44140625" bestFit="1" customWidth="1"/>
    <col min="14" max="14" width="11.44140625" bestFit="1" customWidth="1"/>
    <col min="15" max="15" width="13.77734375" bestFit="1" customWidth="1"/>
    <col min="16" max="16" width="13.441406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102</v>
      </c>
      <c r="C2" s="24" t="s">
        <v>101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30</v>
      </c>
      <c r="B3" s="37"/>
      <c r="C3" s="37"/>
      <c r="D3" s="38">
        <v>330670.29214999999</v>
      </c>
      <c r="E3" s="39">
        <v>43559.654316666667</v>
      </c>
      <c r="F3" s="38">
        <v>374229.94646666659</v>
      </c>
      <c r="G3" s="38">
        <v>15999.053566666667</v>
      </c>
      <c r="H3" s="39">
        <v>21407.94403333333</v>
      </c>
      <c r="I3" s="38">
        <v>37406.997600000002</v>
      </c>
      <c r="J3" s="38">
        <v>181409.17382500003</v>
      </c>
      <c r="K3" s="39">
        <v>176665.20568333336</v>
      </c>
      <c r="L3" s="38">
        <v>358074.3795083334</v>
      </c>
      <c r="M3" s="38">
        <v>17232.878758333343</v>
      </c>
      <c r="N3" s="39">
        <v>326444.27191666659</v>
      </c>
      <c r="O3" s="38">
        <v>343677.15067499998</v>
      </c>
      <c r="P3" s="40">
        <f>F3+I3+L3+O3</f>
        <v>1113388.47425</v>
      </c>
    </row>
    <row r="4" spans="1:16" x14ac:dyDescent="0.3">
      <c r="A4" s="24" t="s">
        <v>43</v>
      </c>
      <c r="B4" s="25"/>
      <c r="C4" s="25"/>
      <c r="D4" s="29">
        <v>119272.73775833336</v>
      </c>
      <c r="E4" s="30">
        <v>374.53739166666662</v>
      </c>
      <c r="F4" s="29">
        <v>119647.27515000003</v>
      </c>
      <c r="G4" s="29">
        <v>6552.4894249999988</v>
      </c>
      <c r="H4" s="30">
        <v>5607.3079166666666</v>
      </c>
      <c r="I4" s="29">
        <v>12159.797341666665</v>
      </c>
      <c r="J4" s="29">
        <v>57720.510191666675</v>
      </c>
      <c r="K4" s="30">
        <v>42253.293425000003</v>
      </c>
      <c r="L4" s="29">
        <v>99973.803616666672</v>
      </c>
      <c r="M4" s="29">
        <v>3136.0075000000002</v>
      </c>
      <c r="N4" s="30">
        <v>47101.104558333325</v>
      </c>
      <c r="O4" s="29">
        <v>50237.11205833334</v>
      </c>
      <c r="P4" s="40">
        <f t="shared" ref="P4:P55" si="0">F4+I4+L4+O4</f>
        <v>282017.98816666671</v>
      </c>
    </row>
    <row r="5" spans="1:16" x14ac:dyDescent="0.3">
      <c r="A5" s="24" t="s">
        <v>44</v>
      </c>
      <c r="B5" s="25"/>
      <c r="C5" s="25"/>
      <c r="D5" s="29">
        <v>84026.545491666679</v>
      </c>
      <c r="E5" s="30">
        <v>148.24295833333332</v>
      </c>
      <c r="F5" s="29">
        <v>84174.788449999993</v>
      </c>
      <c r="G5" s="29">
        <v>3563.041791666667</v>
      </c>
      <c r="H5" s="30">
        <v>12504.534924999998</v>
      </c>
      <c r="I5" s="29">
        <v>16067.576716666666</v>
      </c>
      <c r="J5" s="29">
        <v>46986.011416666661</v>
      </c>
      <c r="K5" s="30">
        <v>42930.700850000001</v>
      </c>
      <c r="L5" s="29">
        <v>89916.712266666669</v>
      </c>
      <c r="M5" s="29">
        <v>11493.843724999999</v>
      </c>
      <c r="N5" s="30">
        <v>201224.21954166668</v>
      </c>
      <c r="O5" s="29">
        <v>212718.06326666666</v>
      </c>
      <c r="P5" s="40">
        <f t="shared" si="0"/>
        <v>402877.14069999999</v>
      </c>
    </row>
    <row r="6" spans="1:16" x14ac:dyDescent="0.3">
      <c r="A6" s="24" t="s">
        <v>45</v>
      </c>
      <c r="B6" s="25"/>
      <c r="C6" s="25"/>
      <c r="D6" s="29">
        <v>127371.0089</v>
      </c>
      <c r="E6" s="30">
        <v>43036.873966666666</v>
      </c>
      <c r="F6" s="29">
        <v>170407.88286666668</v>
      </c>
      <c r="G6" s="29">
        <v>5883.5223500000011</v>
      </c>
      <c r="H6" s="30">
        <v>3296.1011916666671</v>
      </c>
      <c r="I6" s="29">
        <v>9179.6235416666696</v>
      </c>
      <c r="J6" s="29">
        <v>76702.652216666669</v>
      </c>
      <c r="K6" s="30">
        <v>91481.211408333314</v>
      </c>
      <c r="L6" s="29">
        <v>168183.863625</v>
      </c>
      <c r="M6" s="29">
        <v>2603.0275333333338</v>
      </c>
      <c r="N6" s="30">
        <v>78118.947816666667</v>
      </c>
      <c r="O6" s="29">
        <v>80721.975349999993</v>
      </c>
      <c r="P6" s="40">
        <f t="shared" si="0"/>
        <v>428493.34538333328</v>
      </c>
    </row>
    <row r="7" spans="1:16" x14ac:dyDescent="0.3">
      <c r="A7" s="24">
        <v>9</v>
      </c>
      <c r="B7" s="24" t="s">
        <v>103</v>
      </c>
      <c r="C7" s="24" t="s">
        <v>43</v>
      </c>
      <c r="D7" s="29">
        <v>2196.995625</v>
      </c>
      <c r="E7" s="30">
        <v>0.53642500000000004</v>
      </c>
      <c r="F7" s="29">
        <v>2197.5320499999998</v>
      </c>
      <c r="G7" s="29">
        <v>242.44754166666667</v>
      </c>
      <c r="H7" s="30">
        <v>115.07810000000001</v>
      </c>
      <c r="I7" s="29">
        <v>357.52564166666667</v>
      </c>
      <c r="J7" s="29">
        <v>1170.7594833333333</v>
      </c>
      <c r="K7" s="30">
        <v>1293.0458249999999</v>
      </c>
      <c r="L7" s="29">
        <v>2463.8053083333334</v>
      </c>
      <c r="M7" s="29">
        <v>91.211124999999996</v>
      </c>
      <c r="N7" s="30">
        <v>1953.9250333333334</v>
      </c>
      <c r="O7" s="29">
        <v>2045.1361583333335</v>
      </c>
      <c r="P7" s="40">
        <f t="shared" si="0"/>
        <v>7063.9991583333331</v>
      </c>
    </row>
    <row r="8" spans="1:16" x14ac:dyDescent="0.3">
      <c r="A8" s="22">
        <v>9</v>
      </c>
      <c r="B8" s="32" t="s">
        <v>104</v>
      </c>
      <c r="C8" s="22" t="s">
        <v>43</v>
      </c>
      <c r="D8" s="33">
        <v>1095.753925</v>
      </c>
      <c r="E8" s="34"/>
      <c r="F8" s="33">
        <v>1095.753925</v>
      </c>
      <c r="G8" s="33">
        <v>286.40726666666666</v>
      </c>
      <c r="H8" s="34">
        <v>318.12951666666669</v>
      </c>
      <c r="I8" s="33">
        <v>604.53678333333335</v>
      </c>
      <c r="J8" s="33">
        <v>547.68768333333333</v>
      </c>
      <c r="K8" s="34">
        <v>239.75842499999999</v>
      </c>
      <c r="L8" s="33">
        <v>787.44610833333331</v>
      </c>
      <c r="M8" s="33">
        <v>31.313700000000001</v>
      </c>
      <c r="N8" s="34">
        <v>3411.210775</v>
      </c>
      <c r="O8" s="33">
        <v>3442.5244750000002</v>
      </c>
      <c r="P8" s="40">
        <f t="shared" si="0"/>
        <v>5930.2612916666667</v>
      </c>
    </row>
    <row r="9" spans="1:16" x14ac:dyDescent="0.3">
      <c r="A9" s="22">
        <v>9</v>
      </c>
      <c r="B9" s="32" t="s">
        <v>105</v>
      </c>
      <c r="C9" s="22" t="s">
        <v>43</v>
      </c>
      <c r="D9" s="33">
        <v>4158.4962583333336</v>
      </c>
      <c r="E9" s="34"/>
      <c r="F9" s="33">
        <v>4158.4962583333336</v>
      </c>
      <c r="G9" s="33">
        <v>1046.2601583333333</v>
      </c>
      <c r="H9" s="34">
        <v>170.16841666666667</v>
      </c>
      <c r="I9" s="33">
        <v>1216.4285749999999</v>
      </c>
      <c r="J9" s="33">
        <v>2141.9578499999998</v>
      </c>
      <c r="K9" s="34">
        <v>949.25223333333338</v>
      </c>
      <c r="L9" s="33">
        <v>3091.2100833333334</v>
      </c>
      <c r="M9" s="33">
        <v>49.314358333333331</v>
      </c>
      <c r="N9" s="34">
        <v>6972.6984000000002</v>
      </c>
      <c r="O9" s="33">
        <v>7022.0127583333333</v>
      </c>
      <c r="P9" s="40">
        <f t="shared" si="0"/>
        <v>15488.147675</v>
      </c>
    </row>
    <row r="10" spans="1:16" x14ac:dyDescent="0.3">
      <c r="A10" s="22">
        <v>9</v>
      </c>
      <c r="B10" s="32" t="s">
        <v>106</v>
      </c>
      <c r="C10" s="22" t="s">
        <v>43</v>
      </c>
      <c r="D10" s="33">
        <v>14448.883383333334</v>
      </c>
      <c r="E10" s="34">
        <v>66.807424999999995</v>
      </c>
      <c r="F10" s="33">
        <v>14515.690808333335</v>
      </c>
      <c r="G10" s="33">
        <v>105.538</v>
      </c>
      <c r="H10" s="34">
        <v>860.66922499999998</v>
      </c>
      <c r="I10" s="33">
        <v>966.20722499999999</v>
      </c>
      <c r="J10" s="33">
        <v>7646.8995500000001</v>
      </c>
      <c r="K10" s="34">
        <v>4683.8870999999999</v>
      </c>
      <c r="L10" s="33">
        <v>12330.78665</v>
      </c>
      <c r="M10" s="33">
        <v>14.632616666666667</v>
      </c>
      <c r="N10" s="34">
        <v>1294.7818333333332</v>
      </c>
      <c r="O10" s="33">
        <v>1309.41445</v>
      </c>
      <c r="P10" s="40">
        <f t="shared" si="0"/>
        <v>29122.099133333333</v>
      </c>
    </row>
    <row r="11" spans="1:16" x14ac:dyDescent="0.3">
      <c r="A11" s="22">
        <v>9</v>
      </c>
      <c r="B11" s="32" t="s">
        <v>107</v>
      </c>
      <c r="C11" s="22" t="s">
        <v>43</v>
      </c>
      <c r="D11" s="33">
        <v>3303.7494499999998</v>
      </c>
      <c r="E11" s="34">
        <v>2.78335</v>
      </c>
      <c r="F11" s="33">
        <v>3306.5328</v>
      </c>
      <c r="G11" s="33">
        <v>135.66780833333334</v>
      </c>
      <c r="H11" s="34">
        <v>427.45481666666666</v>
      </c>
      <c r="I11" s="33">
        <v>563.12262499999997</v>
      </c>
      <c r="J11" s="33">
        <v>1566.7594583333334</v>
      </c>
      <c r="K11" s="34">
        <v>1339.7192583333333</v>
      </c>
      <c r="L11" s="33">
        <v>2906.4787166666665</v>
      </c>
      <c r="M11" s="33">
        <v>35.172333333333334</v>
      </c>
      <c r="N11" s="34">
        <v>5188.7289416666663</v>
      </c>
      <c r="O11" s="33">
        <v>5223.9012749999993</v>
      </c>
      <c r="P11" s="40">
        <f t="shared" si="0"/>
        <v>12000.035416666666</v>
      </c>
    </row>
    <row r="12" spans="1:16" x14ac:dyDescent="0.3">
      <c r="A12" s="22">
        <v>9</v>
      </c>
      <c r="B12" s="32" t="s">
        <v>108</v>
      </c>
      <c r="C12" s="22" t="s">
        <v>43</v>
      </c>
      <c r="D12" s="33">
        <v>4827.0803916666664</v>
      </c>
      <c r="E12" s="34"/>
      <c r="F12" s="33">
        <v>4827.0803916666664</v>
      </c>
      <c r="G12" s="33">
        <v>380.85454166666665</v>
      </c>
      <c r="H12" s="34">
        <v>73.989958333333334</v>
      </c>
      <c r="I12" s="33">
        <v>454.84449999999998</v>
      </c>
      <c r="J12" s="33">
        <v>1593.9854</v>
      </c>
      <c r="K12" s="34">
        <v>316.05560833333334</v>
      </c>
      <c r="L12" s="33">
        <v>1910.0410083333334</v>
      </c>
      <c r="M12" s="33">
        <v>52.378183333333332</v>
      </c>
      <c r="N12" s="34">
        <v>210.7732</v>
      </c>
      <c r="O12" s="33">
        <v>263.15138333333334</v>
      </c>
      <c r="P12" s="40">
        <f t="shared" si="0"/>
        <v>7455.117283333333</v>
      </c>
    </row>
    <row r="13" spans="1:16" x14ac:dyDescent="0.3">
      <c r="A13" s="22">
        <v>9</v>
      </c>
      <c r="B13" s="32" t="s">
        <v>109</v>
      </c>
      <c r="C13" s="22" t="s">
        <v>43</v>
      </c>
      <c r="D13" s="33">
        <v>1195.4172166666667</v>
      </c>
      <c r="E13" s="34"/>
      <c r="F13" s="33">
        <v>1195.4172166666667</v>
      </c>
      <c r="G13" s="33">
        <v>262.55994166666665</v>
      </c>
      <c r="H13" s="34">
        <v>321.20970833333331</v>
      </c>
      <c r="I13" s="33">
        <v>583.76964999999996</v>
      </c>
      <c r="J13" s="33">
        <v>696.27431666666666</v>
      </c>
      <c r="K13" s="34">
        <v>290.22009166666669</v>
      </c>
      <c r="L13" s="33">
        <v>986.49440833333335</v>
      </c>
      <c r="M13" s="33">
        <v>18.374908333333334</v>
      </c>
      <c r="N13" s="34">
        <v>906.6935666666667</v>
      </c>
      <c r="O13" s="33">
        <v>925.06847500000003</v>
      </c>
      <c r="P13" s="40">
        <f t="shared" si="0"/>
        <v>3690.7497499999999</v>
      </c>
    </row>
    <row r="14" spans="1:16" x14ac:dyDescent="0.3">
      <c r="A14" s="22">
        <v>9</v>
      </c>
      <c r="B14" s="32" t="s">
        <v>110</v>
      </c>
      <c r="C14" s="22" t="s">
        <v>43</v>
      </c>
      <c r="D14" s="33">
        <v>727.43967499999997</v>
      </c>
      <c r="E14" s="34"/>
      <c r="F14" s="33">
        <v>727.43967499999997</v>
      </c>
      <c r="G14" s="33">
        <v>82.803475000000006</v>
      </c>
      <c r="H14" s="34">
        <v>3.4307249999999998</v>
      </c>
      <c r="I14" s="33">
        <v>86.234200000000001</v>
      </c>
      <c r="J14" s="33">
        <v>459.36758333333336</v>
      </c>
      <c r="K14" s="34">
        <v>201.41127499999999</v>
      </c>
      <c r="L14" s="33">
        <v>660.77885833333335</v>
      </c>
      <c r="M14" s="33">
        <v>1.47065</v>
      </c>
      <c r="N14" s="34">
        <v>159.95501666666667</v>
      </c>
      <c r="O14" s="33">
        <v>161.42566666666667</v>
      </c>
      <c r="P14" s="40">
        <f t="shared" si="0"/>
        <v>1635.8784000000001</v>
      </c>
    </row>
    <row r="15" spans="1:16" x14ac:dyDescent="0.3">
      <c r="A15" s="22">
        <v>9</v>
      </c>
      <c r="B15" s="32" t="s">
        <v>111</v>
      </c>
      <c r="C15" s="22" t="s">
        <v>43</v>
      </c>
      <c r="D15" s="33">
        <v>1682.4353333333333</v>
      </c>
      <c r="E15" s="34"/>
      <c r="F15" s="33">
        <v>1682.4353333333333</v>
      </c>
      <c r="G15" s="33">
        <v>807.693625</v>
      </c>
      <c r="H15" s="34">
        <v>62.180691666666668</v>
      </c>
      <c r="I15" s="33">
        <v>869.87431666666669</v>
      </c>
      <c r="J15" s="33">
        <v>876.88355000000001</v>
      </c>
      <c r="K15" s="34">
        <v>304.395825</v>
      </c>
      <c r="L15" s="33">
        <v>1181.2793750000001</v>
      </c>
      <c r="M15" s="33">
        <v>40.251016666666665</v>
      </c>
      <c r="N15" s="34">
        <v>600.57010000000002</v>
      </c>
      <c r="O15" s="33">
        <v>640.82111666666674</v>
      </c>
      <c r="P15" s="40">
        <f t="shared" si="0"/>
        <v>4374.4101416666672</v>
      </c>
    </row>
    <row r="16" spans="1:16" x14ac:dyDescent="0.3">
      <c r="A16" s="22">
        <v>9</v>
      </c>
      <c r="B16" s="32" t="s">
        <v>112</v>
      </c>
      <c r="C16" s="22" t="s">
        <v>43</v>
      </c>
      <c r="D16" s="33">
        <v>2691.3606</v>
      </c>
      <c r="E16" s="34"/>
      <c r="F16" s="33">
        <v>2691.3606</v>
      </c>
      <c r="G16" s="33">
        <v>304.74618333333331</v>
      </c>
      <c r="H16" s="34">
        <v>88.960849999999994</v>
      </c>
      <c r="I16" s="33">
        <v>393.7070333333333</v>
      </c>
      <c r="J16" s="33">
        <v>1214.8374249999999</v>
      </c>
      <c r="K16" s="34">
        <v>250.79550833333334</v>
      </c>
      <c r="L16" s="33">
        <v>1465.6329333333333</v>
      </c>
      <c r="M16" s="33">
        <v>59.95035</v>
      </c>
      <c r="N16" s="34">
        <v>1385.139075</v>
      </c>
      <c r="O16" s="33">
        <v>1445.0894250000001</v>
      </c>
      <c r="P16" s="40">
        <f t="shared" si="0"/>
        <v>5995.7899916666665</v>
      </c>
    </row>
    <row r="17" spans="1:16" x14ac:dyDescent="0.3">
      <c r="A17" s="22">
        <v>9</v>
      </c>
      <c r="B17" s="32" t="s">
        <v>113</v>
      </c>
      <c r="C17" s="22" t="s">
        <v>43</v>
      </c>
      <c r="D17" s="33">
        <v>22505.403924999999</v>
      </c>
      <c r="E17" s="34">
        <v>272.17879166666665</v>
      </c>
      <c r="F17" s="33">
        <v>22777.582716666664</v>
      </c>
      <c r="G17" s="33">
        <v>241.57874166666667</v>
      </c>
      <c r="H17" s="34">
        <v>204.0025</v>
      </c>
      <c r="I17" s="33">
        <v>445.58124166666664</v>
      </c>
      <c r="J17" s="33">
        <v>10452.372491666667</v>
      </c>
      <c r="K17" s="34">
        <v>9736.4373250000008</v>
      </c>
      <c r="L17" s="33">
        <v>20188.809816666668</v>
      </c>
      <c r="M17" s="33">
        <v>130.45909166666667</v>
      </c>
      <c r="N17" s="34">
        <v>637.41916666666668</v>
      </c>
      <c r="O17" s="33">
        <v>767.87825833333341</v>
      </c>
      <c r="P17" s="40">
        <f t="shared" si="0"/>
        <v>44179.852033333329</v>
      </c>
    </row>
    <row r="18" spans="1:16" x14ac:dyDescent="0.3">
      <c r="A18" s="22">
        <v>9</v>
      </c>
      <c r="B18" s="32" t="s">
        <v>114</v>
      </c>
      <c r="C18" s="22" t="s">
        <v>43</v>
      </c>
      <c r="D18" s="33">
        <v>2318.4087749999999</v>
      </c>
      <c r="E18" s="34">
        <v>3.1149249999999999</v>
      </c>
      <c r="F18" s="33">
        <v>2321.5236999999997</v>
      </c>
      <c r="G18" s="33">
        <v>570.37189166666667</v>
      </c>
      <c r="H18" s="34">
        <v>575.67531666666662</v>
      </c>
      <c r="I18" s="33">
        <v>1146.0472083333334</v>
      </c>
      <c r="J18" s="33">
        <v>1213.5837166666668</v>
      </c>
      <c r="K18" s="34">
        <v>1818.2662083333332</v>
      </c>
      <c r="L18" s="33">
        <v>3031.849925</v>
      </c>
      <c r="M18" s="33">
        <v>40.605049999999999</v>
      </c>
      <c r="N18" s="34">
        <v>1283.7126000000001</v>
      </c>
      <c r="O18" s="33">
        <v>1324.31765</v>
      </c>
      <c r="P18" s="40">
        <f t="shared" si="0"/>
        <v>7823.7384833333335</v>
      </c>
    </row>
    <row r="19" spans="1:16" x14ac:dyDescent="0.3">
      <c r="A19" s="22">
        <v>9</v>
      </c>
      <c r="B19" s="32" t="s">
        <v>115</v>
      </c>
      <c r="C19" s="22" t="s">
        <v>43</v>
      </c>
      <c r="D19" s="33">
        <v>15857.260733333333</v>
      </c>
      <c r="E19" s="34">
        <v>1.5351083333333333</v>
      </c>
      <c r="F19" s="33">
        <v>15858.795841666666</v>
      </c>
      <c r="G19" s="33">
        <v>323.26749999999998</v>
      </c>
      <c r="H19" s="34">
        <v>314.67190833333331</v>
      </c>
      <c r="I19" s="33">
        <v>637.93940833333329</v>
      </c>
      <c r="J19" s="33">
        <v>7150.7510416666664</v>
      </c>
      <c r="K19" s="34">
        <v>2759.2942333333335</v>
      </c>
      <c r="L19" s="33">
        <v>9910.0452750000004</v>
      </c>
      <c r="M19" s="33">
        <v>513.90853333333337</v>
      </c>
      <c r="N19" s="34">
        <v>4776.4462083333337</v>
      </c>
      <c r="O19" s="33">
        <v>5290.354741666667</v>
      </c>
      <c r="P19" s="40">
        <f t="shared" si="0"/>
        <v>31697.135266666664</v>
      </c>
    </row>
    <row r="20" spans="1:16" x14ac:dyDescent="0.3">
      <c r="A20" s="22">
        <v>9</v>
      </c>
      <c r="B20" s="32" t="s">
        <v>116</v>
      </c>
      <c r="C20" s="22" t="s">
        <v>43</v>
      </c>
      <c r="D20" s="33">
        <v>10638.0414</v>
      </c>
      <c r="E20" s="34">
        <v>12.657358333333333</v>
      </c>
      <c r="F20" s="33">
        <v>10650.698758333334</v>
      </c>
      <c r="G20" s="33">
        <v>828.47901666666667</v>
      </c>
      <c r="H20" s="34">
        <v>1539.7294166666666</v>
      </c>
      <c r="I20" s="33">
        <v>2368.2084333333332</v>
      </c>
      <c r="J20" s="33">
        <v>5065.3635000000004</v>
      </c>
      <c r="K20" s="34">
        <v>4720.4174833333336</v>
      </c>
      <c r="L20" s="33">
        <v>9785.780983333334</v>
      </c>
      <c r="M20" s="33">
        <v>125.68623333333333</v>
      </c>
      <c r="N20" s="34">
        <v>11047.338374999999</v>
      </c>
      <c r="O20" s="33">
        <v>11173.024608333333</v>
      </c>
      <c r="P20" s="40">
        <f t="shared" si="0"/>
        <v>33977.712783333336</v>
      </c>
    </row>
    <row r="21" spans="1:16" x14ac:dyDescent="0.3">
      <c r="A21" s="22">
        <v>9</v>
      </c>
      <c r="B21" s="32" t="s">
        <v>117</v>
      </c>
      <c r="C21" s="22" t="s">
        <v>43</v>
      </c>
      <c r="D21" s="33">
        <v>1669.1886333333334</v>
      </c>
      <c r="E21" s="34"/>
      <c r="F21" s="33">
        <v>1669.1886333333334</v>
      </c>
      <c r="G21" s="33">
        <v>252.33625000000001</v>
      </c>
      <c r="H21" s="34">
        <v>150.25735833333334</v>
      </c>
      <c r="I21" s="33">
        <v>402.59360833333335</v>
      </c>
      <c r="J21" s="33">
        <v>1007.1882916666667</v>
      </c>
      <c r="K21" s="34">
        <v>543.47386666666671</v>
      </c>
      <c r="L21" s="33">
        <v>1550.6621583333335</v>
      </c>
      <c r="M21" s="33">
        <v>135.61398333333332</v>
      </c>
      <c r="N21" s="34">
        <v>397.013575</v>
      </c>
      <c r="O21" s="33">
        <v>532.62755833333335</v>
      </c>
      <c r="P21" s="40">
        <f t="shared" si="0"/>
        <v>4155.0719583333339</v>
      </c>
    </row>
    <row r="22" spans="1:16" x14ac:dyDescent="0.3">
      <c r="A22" s="22">
        <v>9</v>
      </c>
      <c r="B22" s="32" t="s">
        <v>118</v>
      </c>
      <c r="C22" s="22" t="s">
        <v>43</v>
      </c>
      <c r="D22" s="33">
        <v>1109.130975</v>
      </c>
      <c r="E22" s="34"/>
      <c r="F22" s="33">
        <v>1109.130975</v>
      </c>
      <c r="G22" s="33">
        <v>94.421316666666669</v>
      </c>
      <c r="H22" s="34">
        <v>12.870266666666666</v>
      </c>
      <c r="I22" s="33">
        <v>107.29158333333334</v>
      </c>
      <c r="J22" s="33">
        <v>555.61209166666663</v>
      </c>
      <c r="K22" s="34">
        <v>79.786116666666672</v>
      </c>
      <c r="L22" s="33">
        <v>635.39820833333329</v>
      </c>
      <c r="M22" s="33">
        <v>1.9731333333333334</v>
      </c>
      <c r="N22" s="34">
        <v>50.345308333333335</v>
      </c>
      <c r="O22" s="33">
        <v>52.318441666666672</v>
      </c>
      <c r="P22" s="40">
        <f t="shared" si="0"/>
        <v>1904.1392083333335</v>
      </c>
    </row>
    <row r="23" spans="1:16" x14ac:dyDescent="0.3">
      <c r="A23" s="22">
        <v>9</v>
      </c>
      <c r="B23" s="32" t="s">
        <v>46</v>
      </c>
      <c r="C23" s="22" t="s">
        <v>43</v>
      </c>
      <c r="D23" s="33">
        <v>28847.691458333335</v>
      </c>
      <c r="E23" s="34">
        <v>14.924008333333333</v>
      </c>
      <c r="F23" s="33">
        <v>28862.615466666666</v>
      </c>
      <c r="G23" s="33">
        <v>587.05616666666663</v>
      </c>
      <c r="H23" s="34">
        <v>368.82914166666666</v>
      </c>
      <c r="I23" s="33">
        <v>955.88530833333334</v>
      </c>
      <c r="J23" s="33">
        <v>14360.226758333334</v>
      </c>
      <c r="K23" s="34">
        <v>12727.077041666667</v>
      </c>
      <c r="L23" s="33">
        <v>27087.303800000002</v>
      </c>
      <c r="M23" s="33">
        <v>1793.6922333333334</v>
      </c>
      <c r="N23" s="34">
        <v>6824.3533833333331</v>
      </c>
      <c r="O23" s="33">
        <v>8618.0456166666663</v>
      </c>
      <c r="P23" s="40">
        <f t="shared" si="0"/>
        <v>65523.850191666672</v>
      </c>
    </row>
    <row r="24" spans="1:16" x14ac:dyDescent="0.3">
      <c r="A24" s="24">
        <v>20</v>
      </c>
      <c r="B24" s="24" t="s">
        <v>119</v>
      </c>
      <c r="C24" s="24" t="s">
        <v>44</v>
      </c>
      <c r="D24" s="29">
        <v>3708.8741</v>
      </c>
      <c r="E24" s="30">
        <v>56.356383333333333</v>
      </c>
      <c r="F24" s="29">
        <v>3765.2304833333333</v>
      </c>
      <c r="G24" s="29">
        <v>426.87991666666665</v>
      </c>
      <c r="H24" s="30">
        <v>1265.5642</v>
      </c>
      <c r="I24" s="29">
        <v>1692.4441166666666</v>
      </c>
      <c r="J24" s="29">
        <v>1816.7893666666666</v>
      </c>
      <c r="K24" s="30">
        <v>1303.7563166666666</v>
      </c>
      <c r="L24" s="29">
        <v>3120.5456833333333</v>
      </c>
      <c r="M24" s="29">
        <v>105.26566666666666</v>
      </c>
      <c r="N24" s="30">
        <v>8152.0352000000003</v>
      </c>
      <c r="O24" s="29">
        <v>8257.3008666666665</v>
      </c>
      <c r="P24" s="40">
        <f t="shared" si="0"/>
        <v>16835.52115</v>
      </c>
    </row>
    <row r="25" spans="1:16" x14ac:dyDescent="0.3">
      <c r="A25" s="22">
        <v>20</v>
      </c>
      <c r="B25" s="32" t="s">
        <v>120</v>
      </c>
      <c r="C25" s="22" t="s">
        <v>44</v>
      </c>
      <c r="D25" s="33">
        <v>524.71669999999995</v>
      </c>
      <c r="E25" s="34">
        <v>0.30827500000000002</v>
      </c>
      <c r="F25" s="33">
        <v>525.02497499999993</v>
      </c>
      <c r="G25" s="33">
        <v>1.562775</v>
      </c>
      <c r="H25" s="34">
        <v>3.6848000000000001</v>
      </c>
      <c r="I25" s="33">
        <v>5.2475750000000003</v>
      </c>
      <c r="J25" s="33">
        <v>537.58721666666668</v>
      </c>
      <c r="K25" s="34">
        <v>18.402166666666666</v>
      </c>
      <c r="L25" s="33">
        <v>555.98938333333331</v>
      </c>
      <c r="M25" s="33">
        <v>1940.0626</v>
      </c>
      <c r="N25" s="34">
        <v>331.28097500000001</v>
      </c>
      <c r="O25" s="33">
        <v>2271.3435749999999</v>
      </c>
      <c r="P25" s="40">
        <f t="shared" si="0"/>
        <v>3357.6055083333331</v>
      </c>
    </row>
    <row r="26" spans="1:16" x14ac:dyDescent="0.3">
      <c r="A26" s="22">
        <v>20</v>
      </c>
      <c r="B26" s="32" t="s">
        <v>121</v>
      </c>
      <c r="C26" s="22" t="s">
        <v>44</v>
      </c>
      <c r="D26" s="33">
        <v>347.91382499999997</v>
      </c>
      <c r="E26" s="34"/>
      <c r="F26" s="33">
        <v>347.91382499999997</v>
      </c>
      <c r="G26" s="33">
        <v>6.6358916666666667</v>
      </c>
      <c r="H26" s="34">
        <v>69.608158333333336</v>
      </c>
      <c r="I26" s="33">
        <v>76.244050000000001</v>
      </c>
      <c r="J26" s="33">
        <v>197.353275</v>
      </c>
      <c r="K26" s="34">
        <v>120.00900833333333</v>
      </c>
      <c r="L26" s="33">
        <v>317.36228333333332</v>
      </c>
      <c r="M26" s="33"/>
      <c r="N26" s="34">
        <v>0.52698333333333336</v>
      </c>
      <c r="O26" s="33">
        <v>0.52698333333333336</v>
      </c>
      <c r="P26" s="40">
        <f t="shared" si="0"/>
        <v>742.04714166666656</v>
      </c>
    </row>
    <row r="27" spans="1:16" x14ac:dyDescent="0.3">
      <c r="A27" s="22">
        <v>20</v>
      </c>
      <c r="B27" s="32" t="s">
        <v>122</v>
      </c>
      <c r="C27" s="22" t="s">
        <v>44</v>
      </c>
      <c r="D27" s="33">
        <v>512.51416666666671</v>
      </c>
      <c r="E27" s="34">
        <v>1.6835500000000001</v>
      </c>
      <c r="F27" s="33">
        <v>514.19771666666668</v>
      </c>
      <c r="G27" s="33"/>
      <c r="H27" s="34">
        <v>13.726875</v>
      </c>
      <c r="I27" s="33">
        <v>13.726875</v>
      </c>
      <c r="J27" s="33">
        <v>177.88044166666666</v>
      </c>
      <c r="K27" s="34">
        <v>549.95726666666667</v>
      </c>
      <c r="L27" s="33">
        <v>727.83770833333335</v>
      </c>
      <c r="M27" s="33">
        <v>185.04605833333332</v>
      </c>
      <c r="N27" s="34">
        <v>137.57918333333333</v>
      </c>
      <c r="O27" s="33">
        <v>322.62524166666662</v>
      </c>
      <c r="P27" s="40">
        <f t="shared" si="0"/>
        <v>1578.3875416666665</v>
      </c>
    </row>
    <row r="28" spans="1:16" x14ac:dyDescent="0.3">
      <c r="A28" s="22">
        <v>20</v>
      </c>
      <c r="B28" s="32" t="s">
        <v>123</v>
      </c>
      <c r="C28" s="22" t="s">
        <v>44</v>
      </c>
      <c r="D28" s="33">
        <v>386.52589999999998</v>
      </c>
      <c r="E28" s="34"/>
      <c r="F28" s="33">
        <v>386.52589999999998</v>
      </c>
      <c r="G28" s="33">
        <v>37.848941666666668</v>
      </c>
      <c r="H28" s="34">
        <v>20.073583333333332</v>
      </c>
      <c r="I28" s="33">
        <v>57.922525</v>
      </c>
      <c r="J28" s="33">
        <v>124.64263333333334</v>
      </c>
      <c r="K28" s="34">
        <v>43.696533333333335</v>
      </c>
      <c r="L28" s="33">
        <v>168.33916666666667</v>
      </c>
      <c r="M28" s="33"/>
      <c r="N28" s="34">
        <v>511.81492500000002</v>
      </c>
      <c r="O28" s="33">
        <v>511.81492500000002</v>
      </c>
      <c r="P28" s="40">
        <f t="shared" si="0"/>
        <v>1124.6025166666668</v>
      </c>
    </row>
    <row r="29" spans="1:16" x14ac:dyDescent="0.3">
      <c r="A29" s="22">
        <v>20</v>
      </c>
      <c r="B29" s="32" t="s">
        <v>124</v>
      </c>
      <c r="C29" s="22" t="s">
        <v>44</v>
      </c>
      <c r="D29" s="33">
        <v>857.952675</v>
      </c>
      <c r="E29" s="34">
        <v>1.3859583333333334</v>
      </c>
      <c r="F29" s="33">
        <v>859.33863333333329</v>
      </c>
      <c r="G29" s="33">
        <v>114.103075</v>
      </c>
      <c r="H29" s="34">
        <v>262.43878333333333</v>
      </c>
      <c r="I29" s="33">
        <v>376.54185833333332</v>
      </c>
      <c r="J29" s="33">
        <v>396.64370000000002</v>
      </c>
      <c r="K29" s="34">
        <v>380.161925</v>
      </c>
      <c r="L29" s="33">
        <v>776.80562499999996</v>
      </c>
      <c r="M29" s="33">
        <v>20.583091666666668</v>
      </c>
      <c r="N29" s="34">
        <v>48.151333333333334</v>
      </c>
      <c r="O29" s="33">
        <v>68.734425000000002</v>
      </c>
      <c r="P29" s="40">
        <f t="shared" si="0"/>
        <v>2081.4205416666664</v>
      </c>
    </row>
    <row r="30" spans="1:16" x14ac:dyDescent="0.3">
      <c r="A30" s="22">
        <v>20</v>
      </c>
      <c r="B30" s="32" t="s">
        <v>125</v>
      </c>
      <c r="C30" s="22" t="s">
        <v>44</v>
      </c>
      <c r="D30" s="33">
        <v>2261.5189083333335</v>
      </c>
      <c r="E30" s="34">
        <v>13.748416666666667</v>
      </c>
      <c r="F30" s="33">
        <v>2275.2673250000003</v>
      </c>
      <c r="G30" s="33">
        <v>760.50123333333329</v>
      </c>
      <c r="H30" s="34">
        <v>264.11879166666665</v>
      </c>
      <c r="I30" s="33">
        <v>1024.6200249999999</v>
      </c>
      <c r="J30" s="33">
        <v>1083.5742</v>
      </c>
      <c r="K30" s="34">
        <v>548.84632499999998</v>
      </c>
      <c r="L30" s="33">
        <v>1632.420525</v>
      </c>
      <c r="M30" s="33">
        <v>247.73246666666665</v>
      </c>
      <c r="N30" s="34">
        <v>118.46819166666667</v>
      </c>
      <c r="O30" s="33">
        <v>366.20065833333331</v>
      </c>
      <c r="P30" s="40">
        <f t="shared" si="0"/>
        <v>5298.5085333333336</v>
      </c>
    </row>
    <row r="31" spans="1:16" x14ac:dyDescent="0.3">
      <c r="A31" s="22">
        <v>20</v>
      </c>
      <c r="B31" s="32" t="s">
        <v>126</v>
      </c>
      <c r="C31" s="22" t="s">
        <v>44</v>
      </c>
      <c r="D31" s="33">
        <v>1257.25335</v>
      </c>
      <c r="E31" s="34">
        <v>0.99509999999999998</v>
      </c>
      <c r="F31" s="33">
        <v>1258.24845</v>
      </c>
      <c r="G31" s="33">
        <v>74.129683333333332</v>
      </c>
      <c r="H31" s="34">
        <v>198.77223333333333</v>
      </c>
      <c r="I31" s="33">
        <v>272.90191666666669</v>
      </c>
      <c r="J31" s="33">
        <v>552.523325</v>
      </c>
      <c r="K31" s="34">
        <v>1537.8383166666667</v>
      </c>
      <c r="L31" s="33">
        <v>2090.3616416666669</v>
      </c>
      <c r="M31" s="33">
        <v>23.817108333333334</v>
      </c>
      <c r="N31" s="34">
        <v>14003.254199999999</v>
      </c>
      <c r="O31" s="33">
        <v>14027.071308333332</v>
      </c>
      <c r="P31" s="40">
        <f t="shared" si="0"/>
        <v>17648.583316666667</v>
      </c>
    </row>
    <row r="32" spans="1:16" x14ac:dyDescent="0.3">
      <c r="A32" s="22">
        <v>20</v>
      </c>
      <c r="B32" s="32" t="s">
        <v>127</v>
      </c>
      <c r="C32" s="22" t="s">
        <v>44</v>
      </c>
      <c r="D32" s="33">
        <v>1085.8135333333332</v>
      </c>
      <c r="E32" s="34"/>
      <c r="F32" s="33">
        <v>1085.8135333333332</v>
      </c>
      <c r="G32" s="33">
        <v>163.89477500000001</v>
      </c>
      <c r="H32" s="34">
        <v>36.465083333333332</v>
      </c>
      <c r="I32" s="33">
        <v>200.35985833333334</v>
      </c>
      <c r="J32" s="33">
        <v>486.55705</v>
      </c>
      <c r="K32" s="34">
        <v>276.32664166666666</v>
      </c>
      <c r="L32" s="33">
        <v>762.88369166666666</v>
      </c>
      <c r="M32" s="33"/>
      <c r="N32" s="34">
        <v>113.85840833333333</v>
      </c>
      <c r="O32" s="33">
        <v>113.85840833333333</v>
      </c>
      <c r="P32" s="40">
        <f t="shared" si="0"/>
        <v>2162.9154916666666</v>
      </c>
    </row>
    <row r="33" spans="1:16" x14ac:dyDescent="0.3">
      <c r="A33" s="22">
        <v>20</v>
      </c>
      <c r="B33" s="32" t="s">
        <v>128</v>
      </c>
      <c r="C33" s="22" t="s">
        <v>44</v>
      </c>
      <c r="D33" s="33">
        <v>637.0915583333333</v>
      </c>
      <c r="E33" s="34"/>
      <c r="F33" s="33">
        <v>637.0915583333333</v>
      </c>
      <c r="G33" s="33">
        <v>125.21163333333334</v>
      </c>
      <c r="H33" s="34">
        <v>265.57924166666669</v>
      </c>
      <c r="I33" s="33">
        <v>390.79087500000003</v>
      </c>
      <c r="J33" s="33">
        <v>353.36615833333332</v>
      </c>
      <c r="K33" s="34">
        <v>829.9271583333333</v>
      </c>
      <c r="L33" s="33">
        <v>1183.2933166666667</v>
      </c>
      <c r="M33" s="33">
        <v>11.432225000000001</v>
      </c>
      <c r="N33" s="34">
        <v>1937.34635</v>
      </c>
      <c r="O33" s="33">
        <v>1948.778575</v>
      </c>
      <c r="P33" s="40">
        <f t="shared" si="0"/>
        <v>4159.9543249999997</v>
      </c>
    </row>
    <row r="34" spans="1:16" x14ac:dyDescent="0.3">
      <c r="A34" s="22">
        <v>20</v>
      </c>
      <c r="B34" s="32" t="s">
        <v>129</v>
      </c>
      <c r="C34" s="22" t="s">
        <v>44</v>
      </c>
      <c r="D34" s="33">
        <v>4393.7149833333333</v>
      </c>
      <c r="E34" s="34">
        <v>10.939758333333334</v>
      </c>
      <c r="F34" s="33">
        <v>4404.6547416666663</v>
      </c>
      <c r="G34" s="33">
        <v>612.88596666666672</v>
      </c>
      <c r="H34" s="34">
        <v>3092.3654916666665</v>
      </c>
      <c r="I34" s="33">
        <v>3705.2514583333332</v>
      </c>
      <c r="J34" s="33">
        <v>1976.6493416666667</v>
      </c>
      <c r="K34" s="34">
        <v>4085.7254916666666</v>
      </c>
      <c r="L34" s="33">
        <v>6062.3748333333333</v>
      </c>
      <c r="M34" s="33">
        <v>87.900724999999994</v>
      </c>
      <c r="N34" s="34">
        <v>1668.6369500000001</v>
      </c>
      <c r="O34" s="33">
        <v>1756.537675</v>
      </c>
      <c r="P34" s="40">
        <f t="shared" si="0"/>
        <v>15928.818708333332</v>
      </c>
    </row>
    <row r="35" spans="1:16" x14ac:dyDescent="0.3">
      <c r="A35" s="22">
        <v>20</v>
      </c>
      <c r="B35" s="32" t="s">
        <v>130</v>
      </c>
      <c r="C35" s="22" t="s">
        <v>44</v>
      </c>
      <c r="D35" s="33">
        <v>580.69563333333338</v>
      </c>
      <c r="E35" s="34">
        <v>2.0451416666666669</v>
      </c>
      <c r="F35" s="33">
        <v>582.7407750000001</v>
      </c>
      <c r="G35" s="33">
        <v>51.472608333333334</v>
      </c>
      <c r="H35" s="34">
        <v>172.22505000000001</v>
      </c>
      <c r="I35" s="33">
        <v>223.69765833333335</v>
      </c>
      <c r="J35" s="33">
        <v>292.78664166666664</v>
      </c>
      <c r="K35" s="34">
        <v>264.46965</v>
      </c>
      <c r="L35" s="33">
        <v>557.25629166666658</v>
      </c>
      <c r="M35" s="33"/>
      <c r="N35" s="34">
        <v>78.800191666666663</v>
      </c>
      <c r="O35" s="33">
        <v>78.800191666666663</v>
      </c>
      <c r="P35" s="40">
        <f t="shared" si="0"/>
        <v>1442.4949166666668</v>
      </c>
    </row>
    <row r="36" spans="1:16" x14ac:dyDescent="0.3">
      <c r="A36" s="22">
        <v>20</v>
      </c>
      <c r="B36" s="32" t="s">
        <v>131</v>
      </c>
      <c r="C36" s="22" t="s">
        <v>44</v>
      </c>
      <c r="D36" s="33">
        <v>1919.2432583333334</v>
      </c>
      <c r="E36" s="34">
        <v>5.4798583333333335</v>
      </c>
      <c r="F36" s="33">
        <v>1924.7231166666668</v>
      </c>
      <c r="G36" s="33">
        <v>266.87819166666668</v>
      </c>
      <c r="H36" s="34">
        <v>3027.6648583333335</v>
      </c>
      <c r="I36" s="33">
        <v>3294.5430500000002</v>
      </c>
      <c r="J36" s="33">
        <v>917.11464999999998</v>
      </c>
      <c r="K36" s="34">
        <v>3447.2179500000002</v>
      </c>
      <c r="L36" s="33">
        <v>4364.3325999999997</v>
      </c>
      <c r="M36" s="33">
        <v>104.56666666666666</v>
      </c>
      <c r="N36" s="34">
        <v>20447.011816666665</v>
      </c>
      <c r="O36" s="33">
        <v>20551.578483333331</v>
      </c>
      <c r="P36" s="40">
        <f t="shared" si="0"/>
        <v>30135.177249999997</v>
      </c>
    </row>
    <row r="37" spans="1:16" x14ac:dyDescent="0.3">
      <c r="A37" s="22">
        <v>20</v>
      </c>
      <c r="B37" s="32" t="s">
        <v>132</v>
      </c>
      <c r="C37" s="22" t="s">
        <v>44</v>
      </c>
      <c r="D37" s="33">
        <v>1120.2441333333334</v>
      </c>
      <c r="E37" s="34"/>
      <c r="F37" s="33">
        <v>1120.2441333333334</v>
      </c>
      <c r="G37" s="33">
        <v>69.518858333333327</v>
      </c>
      <c r="H37" s="34">
        <v>9.7148416666666666</v>
      </c>
      <c r="I37" s="33">
        <v>79.233699999999999</v>
      </c>
      <c r="J37" s="33">
        <v>551.9658833333333</v>
      </c>
      <c r="K37" s="34">
        <v>381.43186666666668</v>
      </c>
      <c r="L37" s="33">
        <v>933.39774999999997</v>
      </c>
      <c r="M37" s="33">
        <v>7.7263000000000002</v>
      </c>
      <c r="N37" s="34">
        <v>413.41145</v>
      </c>
      <c r="O37" s="33">
        <v>421.13774999999998</v>
      </c>
      <c r="P37" s="40">
        <f t="shared" si="0"/>
        <v>2554.0133333333333</v>
      </c>
    </row>
    <row r="38" spans="1:16" x14ac:dyDescent="0.3">
      <c r="A38" s="22">
        <v>20</v>
      </c>
      <c r="B38" s="32" t="s">
        <v>133</v>
      </c>
      <c r="C38" s="22" t="s">
        <v>44</v>
      </c>
      <c r="D38" s="33">
        <v>29567.869741666666</v>
      </c>
      <c r="E38" s="34">
        <v>1.4010666666666667</v>
      </c>
      <c r="F38" s="33">
        <v>29569.270808333331</v>
      </c>
      <c r="G38" s="33">
        <v>140.71880833333333</v>
      </c>
      <c r="H38" s="34">
        <v>171.11862500000001</v>
      </c>
      <c r="I38" s="33">
        <v>311.83743333333337</v>
      </c>
      <c r="J38" s="33">
        <v>12354.947674999999</v>
      </c>
      <c r="K38" s="34">
        <v>1790.169175</v>
      </c>
      <c r="L38" s="33">
        <v>14145.116849999999</v>
      </c>
      <c r="M38" s="33">
        <v>562.23088333333328</v>
      </c>
      <c r="N38" s="34">
        <v>6605.4691583333333</v>
      </c>
      <c r="O38" s="33">
        <v>7167.7000416666669</v>
      </c>
      <c r="P38" s="40">
        <f t="shared" si="0"/>
        <v>51193.925133333338</v>
      </c>
    </row>
    <row r="39" spans="1:16" x14ac:dyDescent="0.3">
      <c r="A39" s="22">
        <v>20</v>
      </c>
      <c r="B39" s="32" t="s">
        <v>134</v>
      </c>
      <c r="C39" s="22" t="s">
        <v>44</v>
      </c>
      <c r="D39" s="33">
        <v>2494.3452083333332</v>
      </c>
      <c r="E39" s="34">
        <v>1.0740499999999999</v>
      </c>
      <c r="F39" s="33">
        <v>2495.4192583333333</v>
      </c>
      <c r="G39" s="33">
        <v>158.47359166666666</v>
      </c>
      <c r="H39" s="34">
        <v>434.51122500000002</v>
      </c>
      <c r="I39" s="33">
        <v>592.98481666666669</v>
      </c>
      <c r="J39" s="33">
        <v>1084.4843916666666</v>
      </c>
      <c r="K39" s="34">
        <v>1137.6038416666668</v>
      </c>
      <c r="L39" s="33">
        <v>2222.0882333333334</v>
      </c>
      <c r="M39" s="33">
        <v>161.72925833333332</v>
      </c>
      <c r="N39" s="34">
        <v>13528.381358333334</v>
      </c>
      <c r="O39" s="33">
        <v>13690.110616666667</v>
      </c>
      <c r="P39" s="40">
        <f t="shared" si="0"/>
        <v>19000.602924999999</v>
      </c>
    </row>
    <row r="40" spans="1:16" x14ac:dyDescent="0.3">
      <c r="A40" s="22">
        <v>20</v>
      </c>
      <c r="B40" s="32" t="s">
        <v>135</v>
      </c>
      <c r="C40" s="22" t="s">
        <v>44</v>
      </c>
      <c r="D40" s="33">
        <v>957.03899166666667</v>
      </c>
      <c r="E40" s="34">
        <v>6.2777500000000002</v>
      </c>
      <c r="F40" s="33">
        <v>963.31674166666664</v>
      </c>
      <c r="G40" s="33">
        <v>26.110341666666667</v>
      </c>
      <c r="H40" s="34">
        <v>143.84273333333334</v>
      </c>
      <c r="I40" s="33">
        <v>169.95307500000001</v>
      </c>
      <c r="J40" s="33">
        <v>957.84649166666668</v>
      </c>
      <c r="K40" s="34">
        <v>1176.8553999999999</v>
      </c>
      <c r="L40" s="33">
        <v>2134.7018916666666</v>
      </c>
      <c r="M40" s="33">
        <v>450.58321666666666</v>
      </c>
      <c r="N40" s="34">
        <v>1228.8105416666667</v>
      </c>
      <c r="O40" s="33">
        <v>1679.3937583333334</v>
      </c>
      <c r="P40" s="40">
        <f t="shared" si="0"/>
        <v>4947.3654666666671</v>
      </c>
    </row>
    <row r="41" spans="1:16" x14ac:dyDescent="0.3">
      <c r="A41" s="22">
        <v>20</v>
      </c>
      <c r="B41" s="32" t="s">
        <v>136</v>
      </c>
      <c r="C41" s="22" t="s">
        <v>44</v>
      </c>
      <c r="D41" s="33">
        <v>2628.2577916666669</v>
      </c>
      <c r="E41" s="34">
        <v>0.95169999999999999</v>
      </c>
      <c r="F41" s="33">
        <v>2629.209491666667</v>
      </c>
      <c r="G41" s="33">
        <v>462.55565833333333</v>
      </c>
      <c r="H41" s="34">
        <v>2814.5985249999999</v>
      </c>
      <c r="I41" s="33">
        <v>3277.1541833333331</v>
      </c>
      <c r="J41" s="33">
        <v>1563.4603416666666</v>
      </c>
      <c r="K41" s="34">
        <v>1694.5945916666667</v>
      </c>
      <c r="L41" s="33">
        <v>3258.0549333333333</v>
      </c>
      <c r="M41" s="33">
        <v>172.11759166666667</v>
      </c>
      <c r="N41" s="34">
        <v>1196.848025</v>
      </c>
      <c r="O41" s="33">
        <v>1368.9656166666666</v>
      </c>
      <c r="P41" s="40">
        <f t="shared" si="0"/>
        <v>10533.384225</v>
      </c>
    </row>
    <row r="42" spans="1:16" x14ac:dyDescent="0.3">
      <c r="A42" s="22">
        <v>20</v>
      </c>
      <c r="B42" s="32" t="s">
        <v>63</v>
      </c>
      <c r="C42" s="22" t="s">
        <v>44</v>
      </c>
      <c r="D42" s="33">
        <v>28784.961033333333</v>
      </c>
      <c r="E42" s="34">
        <v>45.595950000000002</v>
      </c>
      <c r="F42" s="33">
        <v>28830.556983333332</v>
      </c>
      <c r="G42" s="33">
        <v>63.659841666666665</v>
      </c>
      <c r="H42" s="34">
        <v>238.461825</v>
      </c>
      <c r="I42" s="33">
        <v>302.12166666666667</v>
      </c>
      <c r="J42" s="33">
        <v>21559.838633333333</v>
      </c>
      <c r="K42" s="34">
        <v>23343.711224999999</v>
      </c>
      <c r="L42" s="33">
        <v>44903.549858333332</v>
      </c>
      <c r="M42" s="33">
        <v>7413.0498666666663</v>
      </c>
      <c r="N42" s="34">
        <v>130702.5343</v>
      </c>
      <c r="O42" s="33">
        <v>138115.58416666667</v>
      </c>
      <c r="P42" s="40">
        <f t="shared" si="0"/>
        <v>212151.81267499999</v>
      </c>
    </row>
    <row r="43" spans="1:16" x14ac:dyDescent="0.3">
      <c r="A43" s="24">
        <v>48</v>
      </c>
      <c r="B43" s="24" t="s">
        <v>137</v>
      </c>
      <c r="C43" s="24" t="s">
        <v>45</v>
      </c>
      <c r="D43" s="29">
        <v>36141.951083333333</v>
      </c>
      <c r="E43" s="30">
        <v>6886.9587666666666</v>
      </c>
      <c r="F43" s="29">
        <v>43028.909849999996</v>
      </c>
      <c r="G43" s="29">
        <v>719.01809166666669</v>
      </c>
      <c r="H43" s="30">
        <v>326.47859999999997</v>
      </c>
      <c r="I43" s="29">
        <v>1045.4966916666667</v>
      </c>
      <c r="J43" s="29">
        <v>23552.104033333333</v>
      </c>
      <c r="K43" s="30">
        <v>32701.197225</v>
      </c>
      <c r="L43" s="29">
        <v>56253.301258333333</v>
      </c>
      <c r="M43" s="29">
        <v>953.18954166666663</v>
      </c>
      <c r="N43" s="30">
        <v>3593.5697749999999</v>
      </c>
      <c r="O43" s="29">
        <v>4546.7593166666666</v>
      </c>
      <c r="P43" s="40">
        <f t="shared" si="0"/>
        <v>104874.46711666667</v>
      </c>
    </row>
    <row r="44" spans="1:16" x14ac:dyDescent="0.3">
      <c r="A44" s="22">
        <v>48</v>
      </c>
      <c r="B44" s="32" t="s">
        <v>138</v>
      </c>
      <c r="C44" s="22" t="s">
        <v>45</v>
      </c>
      <c r="D44" s="33">
        <v>4495.3114166666664</v>
      </c>
      <c r="E44" s="34">
        <v>169.23084166666666</v>
      </c>
      <c r="F44" s="33">
        <v>4664.5422583333329</v>
      </c>
      <c r="G44" s="33">
        <v>135.527175</v>
      </c>
      <c r="H44" s="34">
        <v>230.79558333333333</v>
      </c>
      <c r="I44" s="33">
        <v>366.32275833333335</v>
      </c>
      <c r="J44" s="33">
        <v>1763.69265</v>
      </c>
      <c r="K44" s="34">
        <v>3129.7832583333334</v>
      </c>
      <c r="L44" s="33">
        <v>4893.4759083333338</v>
      </c>
      <c r="M44" s="33">
        <v>44.147541666666669</v>
      </c>
      <c r="N44" s="34">
        <v>6216.5730750000002</v>
      </c>
      <c r="O44" s="33">
        <v>6260.7206166666665</v>
      </c>
      <c r="P44" s="40">
        <f t="shared" si="0"/>
        <v>16185.061541666666</v>
      </c>
    </row>
    <row r="45" spans="1:16" x14ac:dyDescent="0.3">
      <c r="A45" s="22">
        <v>48</v>
      </c>
      <c r="B45" s="32" t="s">
        <v>139</v>
      </c>
      <c r="C45" s="22" t="s">
        <v>45</v>
      </c>
      <c r="D45" s="33">
        <v>3869.6588750000001</v>
      </c>
      <c r="E45" s="34">
        <v>112.56919166666667</v>
      </c>
      <c r="F45" s="33">
        <v>3982.2280666666666</v>
      </c>
      <c r="G45" s="33">
        <v>154.570975</v>
      </c>
      <c r="H45" s="34">
        <v>7.8222083333333332</v>
      </c>
      <c r="I45" s="33">
        <v>162.39318333333333</v>
      </c>
      <c r="J45" s="33">
        <v>2461.2094916666665</v>
      </c>
      <c r="K45" s="34">
        <v>1235.0269416666667</v>
      </c>
      <c r="L45" s="33">
        <v>3696.2364333333335</v>
      </c>
      <c r="M45" s="33">
        <v>51.147874999999999</v>
      </c>
      <c r="N45" s="34">
        <v>452.27403333333331</v>
      </c>
      <c r="O45" s="33">
        <v>503.42190833333331</v>
      </c>
      <c r="P45" s="40">
        <f t="shared" si="0"/>
        <v>8344.2795916666673</v>
      </c>
    </row>
    <row r="46" spans="1:16" x14ac:dyDescent="0.3">
      <c r="A46" s="22">
        <v>48</v>
      </c>
      <c r="B46" s="32" t="s">
        <v>140</v>
      </c>
      <c r="C46" s="22" t="s">
        <v>45</v>
      </c>
      <c r="D46" s="33">
        <v>22927.450516666668</v>
      </c>
      <c r="E46" s="34">
        <v>164.605875</v>
      </c>
      <c r="F46" s="33">
        <v>23092.056391666669</v>
      </c>
      <c r="G46" s="33">
        <v>257.07867499999998</v>
      </c>
      <c r="H46" s="34">
        <v>39.468200000000003</v>
      </c>
      <c r="I46" s="33">
        <v>296.546875</v>
      </c>
      <c r="J46" s="33">
        <v>13767.853991666667</v>
      </c>
      <c r="K46" s="34">
        <v>14471.093041666667</v>
      </c>
      <c r="L46" s="33">
        <v>28238.947033333334</v>
      </c>
      <c r="M46" s="33">
        <v>464.37932499999999</v>
      </c>
      <c r="N46" s="34">
        <v>1645.9609083333332</v>
      </c>
      <c r="O46" s="33">
        <v>2110.3402333333333</v>
      </c>
      <c r="P46" s="40">
        <f t="shared" si="0"/>
        <v>53737.890533333339</v>
      </c>
    </row>
    <row r="47" spans="1:16" x14ac:dyDescent="0.3">
      <c r="A47" s="22">
        <v>48</v>
      </c>
      <c r="B47" s="32" t="s">
        <v>141</v>
      </c>
      <c r="C47" s="22" t="s">
        <v>45</v>
      </c>
      <c r="D47" s="33">
        <v>611.31791666666663</v>
      </c>
      <c r="E47" s="34"/>
      <c r="F47" s="33">
        <v>611.31791666666663</v>
      </c>
      <c r="G47" s="33">
        <v>26.417533333333335</v>
      </c>
      <c r="H47" s="34">
        <v>9.6497583333333328</v>
      </c>
      <c r="I47" s="33">
        <v>36.067291666666669</v>
      </c>
      <c r="J47" s="33">
        <v>304.62545833333331</v>
      </c>
      <c r="K47" s="34">
        <v>386.46491666666668</v>
      </c>
      <c r="L47" s="33">
        <v>691.09037499999999</v>
      </c>
      <c r="M47" s="33">
        <v>3.6063833333333335</v>
      </c>
      <c r="N47" s="34">
        <v>3982.1498499999998</v>
      </c>
      <c r="O47" s="33">
        <v>3985.7562333333331</v>
      </c>
      <c r="P47" s="40">
        <f t="shared" si="0"/>
        <v>5324.2318166666664</v>
      </c>
    </row>
    <row r="48" spans="1:16" x14ac:dyDescent="0.3">
      <c r="A48" s="22">
        <v>48</v>
      </c>
      <c r="B48" s="32" t="s">
        <v>142</v>
      </c>
      <c r="C48" s="22" t="s">
        <v>45</v>
      </c>
      <c r="D48" s="33">
        <v>3876.9968916666667</v>
      </c>
      <c r="E48" s="34">
        <v>30.553674999999998</v>
      </c>
      <c r="F48" s="33">
        <v>3907.5505666666668</v>
      </c>
      <c r="G48" s="33">
        <v>267.05044166666664</v>
      </c>
      <c r="H48" s="34">
        <v>29.577358333333333</v>
      </c>
      <c r="I48" s="33">
        <v>296.62779999999998</v>
      </c>
      <c r="J48" s="33">
        <v>1692.0292999999999</v>
      </c>
      <c r="K48" s="34">
        <v>552.75209166666662</v>
      </c>
      <c r="L48" s="33">
        <v>2244.7813916666664</v>
      </c>
      <c r="M48" s="33">
        <v>17.359033333333333</v>
      </c>
      <c r="N48" s="34">
        <v>1112.5717333333334</v>
      </c>
      <c r="O48" s="33">
        <v>1129.9307666666668</v>
      </c>
      <c r="P48" s="40">
        <f t="shared" si="0"/>
        <v>7578.8905250000007</v>
      </c>
    </row>
    <row r="49" spans="1:16" x14ac:dyDescent="0.3">
      <c r="A49" s="22">
        <v>48</v>
      </c>
      <c r="B49" s="32" t="s">
        <v>143</v>
      </c>
      <c r="C49" s="22" t="s">
        <v>45</v>
      </c>
      <c r="D49" s="33">
        <v>14505.259191666666</v>
      </c>
      <c r="E49" s="34">
        <v>1064.6169083333334</v>
      </c>
      <c r="F49" s="33">
        <v>15569.876099999999</v>
      </c>
      <c r="G49" s="33">
        <v>655.22024999999996</v>
      </c>
      <c r="H49" s="34">
        <v>3.8589583333333333</v>
      </c>
      <c r="I49" s="33">
        <v>659.07920833333333</v>
      </c>
      <c r="J49" s="33">
        <v>9692.5832333333328</v>
      </c>
      <c r="K49" s="34">
        <v>11491.91185</v>
      </c>
      <c r="L49" s="33">
        <v>21184.495083333335</v>
      </c>
      <c r="M49" s="33">
        <v>328.601675</v>
      </c>
      <c r="N49" s="34">
        <v>6204.5432666666666</v>
      </c>
      <c r="O49" s="33">
        <v>6533.1449416666665</v>
      </c>
      <c r="P49" s="40">
        <f t="shared" si="0"/>
        <v>43946.595333333331</v>
      </c>
    </row>
    <row r="50" spans="1:16" x14ac:dyDescent="0.3">
      <c r="A50" s="22">
        <v>48</v>
      </c>
      <c r="B50" s="32" t="s">
        <v>144</v>
      </c>
      <c r="C50" s="22" t="s">
        <v>45</v>
      </c>
      <c r="D50" s="33">
        <v>15122.10605</v>
      </c>
      <c r="E50" s="34">
        <v>34569.75815833333</v>
      </c>
      <c r="F50" s="33">
        <v>49691.864208333332</v>
      </c>
      <c r="G50" s="33">
        <v>2286.6968833333335</v>
      </c>
      <c r="H50" s="34">
        <v>2199.7027166666667</v>
      </c>
      <c r="I50" s="33">
        <v>4486.3996000000006</v>
      </c>
      <c r="J50" s="33">
        <v>7792.9334083333333</v>
      </c>
      <c r="K50" s="34">
        <v>11171.407291666666</v>
      </c>
      <c r="L50" s="33">
        <v>18964.340700000001</v>
      </c>
      <c r="M50" s="33">
        <v>342.33557500000001</v>
      </c>
      <c r="N50" s="34">
        <v>24377.105658333334</v>
      </c>
      <c r="O50" s="33">
        <v>24719.441233333335</v>
      </c>
      <c r="P50" s="40">
        <f t="shared" si="0"/>
        <v>97862.045741666661</v>
      </c>
    </row>
    <row r="51" spans="1:16" x14ac:dyDescent="0.3">
      <c r="A51" s="22">
        <v>48</v>
      </c>
      <c r="B51" s="32" t="s">
        <v>145</v>
      </c>
      <c r="C51" s="22" t="s">
        <v>45</v>
      </c>
      <c r="D51" s="33">
        <v>6634.1113333333333</v>
      </c>
      <c r="E51" s="34">
        <v>2.0155750000000001</v>
      </c>
      <c r="F51" s="33">
        <v>6636.1269083333336</v>
      </c>
      <c r="G51" s="33">
        <v>321.07399166666664</v>
      </c>
      <c r="H51" s="34">
        <v>21.908691666666666</v>
      </c>
      <c r="I51" s="33">
        <v>342.98268333333328</v>
      </c>
      <c r="J51" s="33">
        <v>3703.9284583333333</v>
      </c>
      <c r="K51" s="34">
        <v>3439.6989083333333</v>
      </c>
      <c r="L51" s="33">
        <v>7143.6273666666666</v>
      </c>
      <c r="M51" s="33">
        <v>72.938691666666671</v>
      </c>
      <c r="N51" s="34">
        <v>618.10125000000005</v>
      </c>
      <c r="O51" s="33">
        <v>691.03994166666666</v>
      </c>
      <c r="P51" s="40">
        <f t="shared" si="0"/>
        <v>14813.776900000001</v>
      </c>
    </row>
    <row r="52" spans="1:16" x14ac:dyDescent="0.3">
      <c r="A52" s="22">
        <v>48</v>
      </c>
      <c r="B52" s="32" t="s">
        <v>146</v>
      </c>
      <c r="C52" s="22" t="s">
        <v>45</v>
      </c>
      <c r="D52" s="33">
        <v>3388.0969083333334</v>
      </c>
      <c r="E52" s="34">
        <v>0.84830833333333333</v>
      </c>
      <c r="F52" s="33">
        <v>3388.945216666667</v>
      </c>
      <c r="G52" s="33">
        <v>192.175825</v>
      </c>
      <c r="H52" s="34">
        <v>333.62901666666664</v>
      </c>
      <c r="I52" s="33">
        <v>525.80484166666668</v>
      </c>
      <c r="J52" s="33">
        <v>2287.7271083333335</v>
      </c>
      <c r="K52" s="34">
        <v>2206.0833499999999</v>
      </c>
      <c r="L52" s="33">
        <v>4493.8104583333334</v>
      </c>
      <c r="M52" s="33">
        <v>63.257333333333335</v>
      </c>
      <c r="N52" s="34">
        <v>1567.4301916666666</v>
      </c>
      <c r="O52" s="33">
        <v>1630.6875249999998</v>
      </c>
      <c r="P52" s="40">
        <f t="shared" si="0"/>
        <v>10039.248041666666</v>
      </c>
    </row>
    <row r="53" spans="1:16" x14ac:dyDescent="0.3">
      <c r="A53" s="22">
        <v>48</v>
      </c>
      <c r="B53" s="32" t="s">
        <v>147</v>
      </c>
      <c r="C53" s="22" t="s">
        <v>45</v>
      </c>
      <c r="D53" s="33">
        <v>2929.7151916666667</v>
      </c>
      <c r="E53" s="34">
        <v>2.0054833333333333</v>
      </c>
      <c r="F53" s="33">
        <v>2931.720675</v>
      </c>
      <c r="G53" s="33">
        <v>188.73772500000001</v>
      </c>
      <c r="H53" s="34">
        <v>17.688725000000002</v>
      </c>
      <c r="I53" s="33">
        <v>206.42645000000002</v>
      </c>
      <c r="J53" s="33">
        <v>1796.7118166666667</v>
      </c>
      <c r="K53" s="34">
        <v>701.23244166666666</v>
      </c>
      <c r="L53" s="33">
        <v>2497.9442583333334</v>
      </c>
      <c r="M53" s="33">
        <v>64.178725</v>
      </c>
      <c r="N53" s="34">
        <v>874.192725</v>
      </c>
      <c r="O53" s="33">
        <v>938.37144999999998</v>
      </c>
      <c r="P53" s="40">
        <f t="shared" si="0"/>
        <v>6574.462833333333</v>
      </c>
    </row>
    <row r="54" spans="1:16" x14ac:dyDescent="0.3">
      <c r="A54" s="22">
        <v>48</v>
      </c>
      <c r="B54" s="32" t="s">
        <v>148</v>
      </c>
      <c r="C54" s="22" t="s">
        <v>45</v>
      </c>
      <c r="D54" s="33">
        <v>3205.9418333333333</v>
      </c>
      <c r="E54" s="34"/>
      <c r="F54" s="33">
        <v>3205.9418333333333</v>
      </c>
      <c r="G54" s="33">
        <v>416.22701666666666</v>
      </c>
      <c r="H54" s="34">
        <v>30.609433333333332</v>
      </c>
      <c r="I54" s="33">
        <v>446.83645000000001</v>
      </c>
      <c r="J54" s="33">
        <v>1542.5270916666666</v>
      </c>
      <c r="K54" s="34">
        <v>1667.8275916666666</v>
      </c>
      <c r="L54" s="33">
        <v>3210.354683333333</v>
      </c>
      <c r="M54" s="33">
        <v>43.207349999999998</v>
      </c>
      <c r="N54" s="34">
        <v>6161.3747750000002</v>
      </c>
      <c r="O54" s="33">
        <v>6204.5821249999999</v>
      </c>
      <c r="P54" s="40">
        <f t="shared" si="0"/>
        <v>13067.715091666665</v>
      </c>
    </row>
    <row r="55" spans="1:16" x14ac:dyDescent="0.3">
      <c r="A55" s="22">
        <v>48</v>
      </c>
      <c r="B55" s="32" t="s">
        <v>82</v>
      </c>
      <c r="C55" s="22" t="s">
        <v>45</v>
      </c>
      <c r="D55" s="33">
        <v>9663.0916916666665</v>
      </c>
      <c r="E55" s="34">
        <v>33.711183333333331</v>
      </c>
      <c r="F55" s="33">
        <v>9696.8028749999994</v>
      </c>
      <c r="G55" s="33">
        <v>263.72776666666664</v>
      </c>
      <c r="H55" s="34">
        <v>44.911941666666664</v>
      </c>
      <c r="I55" s="33">
        <v>308.63970833333332</v>
      </c>
      <c r="J55" s="33">
        <v>6344.7261749999998</v>
      </c>
      <c r="K55" s="34">
        <v>8326.7325000000001</v>
      </c>
      <c r="L55" s="33">
        <v>14671.458675</v>
      </c>
      <c r="M55" s="33">
        <v>154.67848333333333</v>
      </c>
      <c r="N55" s="34">
        <v>21313.100575</v>
      </c>
      <c r="O55" s="33">
        <v>21467.779058333334</v>
      </c>
      <c r="P55" s="40">
        <f t="shared" si="0"/>
        <v>46144.680316666665</v>
      </c>
    </row>
    <row r="58" spans="1:16" x14ac:dyDescent="0.3">
      <c r="A58" s="20" t="s">
        <v>18</v>
      </c>
      <c r="C58" s="20" t="s">
        <v>18</v>
      </c>
    </row>
    <row r="59" spans="1:16" x14ac:dyDescent="0.3">
      <c r="A59" s="20" t="s">
        <v>43</v>
      </c>
      <c r="C59" s="20" t="s">
        <v>19</v>
      </c>
    </row>
    <row r="60" spans="1:16" x14ac:dyDescent="0.3">
      <c r="A60" s="20" t="s">
        <v>44</v>
      </c>
      <c r="C60" s="20" t="s">
        <v>20</v>
      </c>
    </row>
    <row r="61" spans="1:16" x14ac:dyDescent="0.3">
      <c r="A61" s="20" t="s">
        <v>45</v>
      </c>
      <c r="C61" s="20" t="s">
        <v>21</v>
      </c>
    </row>
    <row r="62" spans="1:16" x14ac:dyDescent="0.3">
      <c r="A62" s="21" t="s">
        <v>46</v>
      </c>
      <c r="C62" s="20" t="s">
        <v>43</v>
      </c>
    </row>
    <row r="63" spans="1:16" x14ac:dyDescent="0.3">
      <c r="A63" s="21" t="s">
        <v>47</v>
      </c>
      <c r="C63" s="20" t="s">
        <v>43</v>
      </c>
    </row>
    <row r="64" spans="1:16" x14ac:dyDescent="0.3">
      <c r="A64" s="21" t="s">
        <v>48</v>
      </c>
      <c r="C64" s="20" t="s">
        <v>43</v>
      </c>
    </row>
    <row r="65" spans="1:3" x14ac:dyDescent="0.3">
      <c r="A65" s="21" t="s">
        <v>49</v>
      </c>
      <c r="C65" s="20" t="s">
        <v>43</v>
      </c>
    </row>
    <row r="66" spans="1:3" x14ac:dyDescent="0.3">
      <c r="A66" s="21" t="s">
        <v>50</v>
      </c>
      <c r="C66" s="20" t="s">
        <v>43</v>
      </c>
    </row>
    <row r="67" spans="1:3" x14ac:dyDescent="0.3">
      <c r="A67" s="21" t="s">
        <v>51</v>
      </c>
      <c r="C67" s="20" t="s">
        <v>43</v>
      </c>
    </row>
    <row r="68" spans="1:3" x14ac:dyDescent="0.3">
      <c r="A68" s="21" t="s">
        <v>52</v>
      </c>
      <c r="C68" s="20" t="s">
        <v>43</v>
      </c>
    </row>
    <row r="69" spans="1:3" x14ac:dyDescent="0.3">
      <c r="A69" s="21" t="s">
        <v>53</v>
      </c>
      <c r="C69" s="20" t="s">
        <v>43</v>
      </c>
    </row>
    <row r="70" spans="1:3" x14ac:dyDescent="0.3">
      <c r="A70" s="21" t="s">
        <v>54</v>
      </c>
      <c r="C70" s="20" t="s">
        <v>43</v>
      </c>
    </row>
    <row r="71" spans="1:3" x14ac:dyDescent="0.3">
      <c r="A71" s="21" t="s">
        <v>55</v>
      </c>
      <c r="C71" s="20" t="s">
        <v>43</v>
      </c>
    </row>
    <row r="72" spans="1:3" x14ac:dyDescent="0.3">
      <c r="A72" s="21" t="s">
        <v>56</v>
      </c>
      <c r="C72" s="20" t="s">
        <v>43</v>
      </c>
    </row>
    <row r="73" spans="1:3" x14ac:dyDescent="0.3">
      <c r="A73" s="21" t="s">
        <v>57</v>
      </c>
      <c r="C73" s="20" t="s">
        <v>43</v>
      </c>
    </row>
    <row r="74" spans="1:3" x14ac:dyDescent="0.3">
      <c r="A74" s="21" t="s">
        <v>58</v>
      </c>
      <c r="C74" s="20" t="s">
        <v>43</v>
      </c>
    </row>
    <row r="75" spans="1:3" x14ac:dyDescent="0.3">
      <c r="A75" s="21" t="s">
        <v>59</v>
      </c>
      <c r="C75" s="20" t="s">
        <v>43</v>
      </c>
    </row>
    <row r="76" spans="1:3" x14ac:dyDescent="0.3">
      <c r="A76" s="21" t="s">
        <v>60</v>
      </c>
      <c r="C76" s="20" t="s">
        <v>43</v>
      </c>
    </row>
    <row r="77" spans="1:3" x14ac:dyDescent="0.3">
      <c r="A77" s="21" t="s">
        <v>61</v>
      </c>
      <c r="C77" s="20" t="s">
        <v>43</v>
      </c>
    </row>
    <row r="78" spans="1:3" x14ac:dyDescent="0.3">
      <c r="A78" s="21" t="s">
        <v>62</v>
      </c>
      <c r="C78" s="20" t="s">
        <v>43</v>
      </c>
    </row>
    <row r="79" spans="1:3" x14ac:dyDescent="0.3">
      <c r="A79" s="21" t="s">
        <v>63</v>
      </c>
      <c r="C79" s="20" t="s">
        <v>44</v>
      </c>
    </row>
    <row r="80" spans="1:3" x14ac:dyDescent="0.3">
      <c r="A80" s="21" t="s">
        <v>64</v>
      </c>
      <c r="C80" s="20" t="s">
        <v>44</v>
      </c>
    </row>
    <row r="81" spans="1:3" x14ac:dyDescent="0.3">
      <c r="A81" s="21" t="s">
        <v>65</v>
      </c>
      <c r="C81" s="20" t="s">
        <v>44</v>
      </c>
    </row>
    <row r="82" spans="1:3" x14ac:dyDescent="0.3">
      <c r="A82" s="21" t="s">
        <v>66</v>
      </c>
      <c r="C82" s="20" t="s">
        <v>44</v>
      </c>
    </row>
    <row r="83" spans="1:3" x14ac:dyDescent="0.3">
      <c r="A83" s="21" t="s">
        <v>67</v>
      </c>
      <c r="C83" s="20" t="s">
        <v>44</v>
      </c>
    </row>
    <row r="84" spans="1:3" x14ac:dyDescent="0.3">
      <c r="A84" s="21" t="s">
        <v>68</v>
      </c>
      <c r="C84" s="20" t="s">
        <v>44</v>
      </c>
    </row>
    <row r="85" spans="1:3" x14ac:dyDescent="0.3">
      <c r="A85" s="21" t="s">
        <v>69</v>
      </c>
      <c r="C85" s="20" t="s">
        <v>44</v>
      </c>
    </row>
    <row r="86" spans="1:3" x14ac:dyDescent="0.3">
      <c r="A86" s="21" t="s">
        <v>70</v>
      </c>
      <c r="C86" s="20" t="s">
        <v>44</v>
      </c>
    </row>
    <row r="87" spans="1:3" x14ac:dyDescent="0.3">
      <c r="A87" s="21" t="s">
        <v>71</v>
      </c>
      <c r="C87" s="20" t="s">
        <v>44</v>
      </c>
    </row>
    <row r="88" spans="1:3" x14ac:dyDescent="0.3">
      <c r="A88" s="21" t="s">
        <v>72</v>
      </c>
      <c r="C88" s="20" t="s">
        <v>44</v>
      </c>
    </row>
    <row r="89" spans="1:3" x14ac:dyDescent="0.3">
      <c r="A89" s="21" t="s">
        <v>73</v>
      </c>
      <c r="C89" s="20" t="s">
        <v>44</v>
      </c>
    </row>
    <row r="90" spans="1:3" x14ac:dyDescent="0.3">
      <c r="A90" s="21" t="s">
        <v>74</v>
      </c>
      <c r="C90" s="20" t="s">
        <v>44</v>
      </c>
    </row>
    <row r="91" spans="1:3" x14ac:dyDescent="0.3">
      <c r="A91" s="21" t="s">
        <v>75</v>
      </c>
      <c r="C91" s="20" t="s">
        <v>44</v>
      </c>
    </row>
    <row r="92" spans="1:3" x14ac:dyDescent="0.3">
      <c r="A92" s="21" t="s">
        <v>76</v>
      </c>
      <c r="C92" s="20" t="s">
        <v>44</v>
      </c>
    </row>
    <row r="93" spans="1:3" x14ac:dyDescent="0.3">
      <c r="A93" s="21" t="s">
        <v>77</v>
      </c>
      <c r="C93" s="20" t="s">
        <v>44</v>
      </c>
    </row>
    <row r="94" spans="1:3" x14ac:dyDescent="0.3">
      <c r="A94" s="21" t="s">
        <v>78</v>
      </c>
      <c r="C94" s="20" t="s">
        <v>44</v>
      </c>
    </row>
    <row r="95" spans="1:3" x14ac:dyDescent="0.3">
      <c r="A95" s="21" t="s">
        <v>79</v>
      </c>
      <c r="C95" s="20" t="s">
        <v>44</v>
      </c>
    </row>
    <row r="96" spans="1:3" x14ac:dyDescent="0.3">
      <c r="A96" s="21" t="s">
        <v>80</v>
      </c>
      <c r="C96" s="20" t="s">
        <v>44</v>
      </c>
    </row>
    <row r="97" spans="1:3" x14ac:dyDescent="0.3">
      <c r="A97" s="21" t="s">
        <v>81</v>
      </c>
      <c r="C97" s="20" t="s">
        <v>44</v>
      </c>
    </row>
    <row r="98" spans="1:3" x14ac:dyDescent="0.3">
      <c r="A98" s="21" t="s">
        <v>82</v>
      </c>
      <c r="C98" s="20" t="s">
        <v>45</v>
      </c>
    </row>
    <row r="99" spans="1:3" x14ac:dyDescent="0.3">
      <c r="A99" s="21" t="s">
        <v>83</v>
      </c>
      <c r="C99" s="20" t="s">
        <v>45</v>
      </c>
    </row>
    <row r="100" spans="1:3" x14ac:dyDescent="0.3">
      <c r="A100" s="21" t="s">
        <v>84</v>
      </c>
      <c r="C100" s="20" t="s">
        <v>45</v>
      </c>
    </row>
    <row r="101" spans="1:3" x14ac:dyDescent="0.3">
      <c r="A101" s="21" t="s">
        <v>85</v>
      </c>
      <c r="C101" s="20" t="s">
        <v>45</v>
      </c>
    </row>
    <row r="102" spans="1:3" x14ac:dyDescent="0.3">
      <c r="A102" s="21" t="s">
        <v>86</v>
      </c>
      <c r="C102" s="20" t="s">
        <v>45</v>
      </c>
    </row>
    <row r="103" spans="1:3" x14ac:dyDescent="0.3">
      <c r="A103" s="21" t="s">
        <v>87</v>
      </c>
      <c r="C103" s="20" t="s">
        <v>45</v>
      </c>
    </row>
    <row r="104" spans="1:3" x14ac:dyDescent="0.3">
      <c r="A104" s="21" t="s">
        <v>88</v>
      </c>
      <c r="C104" s="20" t="s">
        <v>45</v>
      </c>
    </row>
    <row r="105" spans="1:3" x14ac:dyDescent="0.3">
      <c r="A105" s="21" t="s">
        <v>89</v>
      </c>
      <c r="C105" s="20" t="s">
        <v>45</v>
      </c>
    </row>
    <row r="106" spans="1:3" x14ac:dyDescent="0.3">
      <c r="A106" s="21" t="s">
        <v>90</v>
      </c>
      <c r="C106" s="20" t="s">
        <v>45</v>
      </c>
    </row>
    <row r="107" spans="1:3" x14ac:dyDescent="0.3">
      <c r="A107" s="21" t="s">
        <v>91</v>
      </c>
      <c r="C107" s="20" t="s">
        <v>45</v>
      </c>
    </row>
    <row r="108" spans="1:3" x14ac:dyDescent="0.3">
      <c r="A108" s="21" t="s">
        <v>92</v>
      </c>
      <c r="C108" s="20" t="s">
        <v>45</v>
      </c>
    </row>
    <row r="109" spans="1:3" x14ac:dyDescent="0.3">
      <c r="A109" s="21" t="s">
        <v>93</v>
      </c>
      <c r="C109" s="20" t="s">
        <v>45</v>
      </c>
    </row>
    <row r="110" spans="1:3" x14ac:dyDescent="0.3">
      <c r="A110" s="21" t="s">
        <v>94</v>
      </c>
      <c r="C110" s="20" t="s">
        <v>45</v>
      </c>
    </row>
  </sheetData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opLeftCell="A27" workbookViewId="0">
      <selection activeCell="D3" sqref="D3:P55"/>
    </sheetView>
  </sheetViews>
  <sheetFormatPr defaultColWidth="8.77734375" defaultRowHeight="14.4" x14ac:dyDescent="0.3"/>
  <cols>
    <col min="1" max="1" width="13.44140625" bestFit="1" customWidth="1"/>
    <col min="2" max="2" width="7.6640625" bestFit="1" customWidth="1"/>
    <col min="3" max="3" width="21.6640625" bestFit="1" customWidth="1"/>
    <col min="4" max="4" width="14.33203125" bestFit="1" customWidth="1"/>
    <col min="5" max="5" width="11.44140625" bestFit="1" customWidth="1"/>
    <col min="6" max="6" width="15.109375" bestFit="1" customWidth="1"/>
    <col min="7" max="8" width="15.33203125" bestFit="1" customWidth="1"/>
    <col min="9" max="9" width="22.44140625" bestFit="1" customWidth="1"/>
    <col min="10" max="11" width="14.33203125" bestFit="1" customWidth="1"/>
    <col min="12" max="12" width="18.6640625" bestFit="1" customWidth="1"/>
    <col min="13" max="13" width="11.44140625" bestFit="1" customWidth="1"/>
    <col min="14" max="15" width="14.33203125" bestFit="1" customWidth="1"/>
    <col min="16" max="16" width="15.33203125" bestFit="1" customWidth="1"/>
  </cols>
  <sheetData>
    <row r="1" spans="1:16" x14ac:dyDescent="0.3">
      <c r="A1" s="22"/>
      <c r="B1" s="23"/>
      <c r="C1" s="23"/>
      <c r="D1" s="24" t="s">
        <v>26</v>
      </c>
      <c r="E1" s="25" t="s">
        <v>26</v>
      </c>
      <c r="F1" s="24" t="s">
        <v>95</v>
      </c>
      <c r="G1" s="24" t="s">
        <v>27</v>
      </c>
      <c r="H1" s="25" t="s">
        <v>27</v>
      </c>
      <c r="I1" s="24" t="s">
        <v>98</v>
      </c>
      <c r="J1" s="24" t="s">
        <v>28</v>
      </c>
      <c r="K1" s="25" t="s">
        <v>28</v>
      </c>
      <c r="L1" s="24" t="s">
        <v>99</v>
      </c>
      <c r="M1" s="24" t="s">
        <v>96</v>
      </c>
      <c r="N1" s="25" t="s">
        <v>96</v>
      </c>
      <c r="O1" s="24" t="s">
        <v>97</v>
      </c>
      <c r="P1" s="26" t="s">
        <v>30</v>
      </c>
    </row>
    <row r="2" spans="1:16" x14ac:dyDescent="0.3">
      <c r="A2" s="24" t="s">
        <v>100</v>
      </c>
      <c r="B2" s="24" t="s">
        <v>101</v>
      </c>
      <c r="C2" s="24" t="s">
        <v>102</v>
      </c>
      <c r="D2" s="24" t="s">
        <v>0</v>
      </c>
      <c r="E2" s="27" t="s">
        <v>1</v>
      </c>
      <c r="F2" s="22"/>
      <c r="G2" s="24" t="s">
        <v>0</v>
      </c>
      <c r="H2" s="27" t="s">
        <v>1</v>
      </c>
      <c r="I2" s="22"/>
      <c r="J2" s="24" t="s">
        <v>0</v>
      </c>
      <c r="K2" s="27" t="s">
        <v>1</v>
      </c>
      <c r="L2" s="22"/>
      <c r="M2" s="24" t="s">
        <v>0</v>
      </c>
      <c r="N2" s="27" t="s">
        <v>1</v>
      </c>
      <c r="O2" s="22"/>
      <c r="P2" s="28"/>
    </row>
    <row r="3" spans="1:16" x14ac:dyDescent="0.3">
      <c r="A3" s="36" t="s">
        <v>18</v>
      </c>
      <c r="B3" s="37"/>
      <c r="C3" s="37"/>
      <c r="D3" s="38">
        <v>81856181.453000009</v>
      </c>
      <c r="E3" s="39">
        <v>748217.69700000004</v>
      </c>
      <c r="F3" s="38">
        <v>82604399.150000021</v>
      </c>
      <c r="G3" s="38">
        <v>1551144.5790000001</v>
      </c>
      <c r="H3" s="39">
        <v>1485384.9999999995</v>
      </c>
      <c r="I3" s="38">
        <v>3036529.578999999</v>
      </c>
      <c r="J3" s="38">
        <v>16654256.562999999</v>
      </c>
      <c r="K3" s="39">
        <v>17413970.036000002</v>
      </c>
      <c r="L3" s="38">
        <v>34068226.598999999</v>
      </c>
      <c r="M3" s="38">
        <v>640822.60800000001</v>
      </c>
      <c r="N3" s="39">
        <v>14923035.456</v>
      </c>
      <c r="O3" s="38">
        <v>15563858.063999999</v>
      </c>
      <c r="P3" s="40">
        <v>139432933.49099997</v>
      </c>
    </row>
    <row r="4" spans="1:16" x14ac:dyDescent="0.3">
      <c r="A4" s="24" t="s">
        <v>43</v>
      </c>
      <c r="B4" s="25"/>
      <c r="C4" s="25"/>
      <c r="D4" s="29">
        <v>28418198.220999997</v>
      </c>
      <c r="E4" s="30">
        <v>52477.936000000002</v>
      </c>
      <c r="F4" s="29">
        <v>28470676.156999998</v>
      </c>
      <c r="G4" s="29">
        <v>573756.45399999991</v>
      </c>
      <c r="H4" s="30">
        <v>465626.67999999993</v>
      </c>
      <c r="I4" s="29">
        <v>1039383.134</v>
      </c>
      <c r="J4" s="29">
        <v>4368810.0810000002</v>
      </c>
      <c r="K4" s="30">
        <v>5196850.7579999994</v>
      </c>
      <c r="L4" s="29">
        <v>9565660.8390000015</v>
      </c>
      <c r="M4" s="29">
        <v>147255.11300000001</v>
      </c>
      <c r="N4" s="30">
        <v>4106962.3679999998</v>
      </c>
      <c r="O4" s="29">
        <v>4254217.4809999997</v>
      </c>
      <c r="P4" s="31">
        <v>43855075.710999995</v>
      </c>
    </row>
    <row r="5" spans="1:16" x14ac:dyDescent="0.3">
      <c r="A5" s="24" t="s">
        <v>44</v>
      </c>
      <c r="B5" s="25"/>
      <c r="C5" s="25"/>
      <c r="D5" s="29">
        <v>26051250.168000005</v>
      </c>
      <c r="E5" s="30">
        <v>26735.160999999996</v>
      </c>
      <c r="F5" s="29">
        <v>26077985.329000004</v>
      </c>
      <c r="G5" s="29">
        <v>282734.80000000005</v>
      </c>
      <c r="H5" s="30">
        <v>826979.02</v>
      </c>
      <c r="I5" s="29">
        <v>1109713.8199999998</v>
      </c>
      <c r="J5" s="29">
        <v>4409472.1510000005</v>
      </c>
      <c r="K5" s="30">
        <v>4411199.1660000011</v>
      </c>
      <c r="L5" s="29">
        <v>8820671.3170000017</v>
      </c>
      <c r="M5" s="29">
        <v>378502.86499999999</v>
      </c>
      <c r="N5" s="30">
        <v>7283441.1799999997</v>
      </c>
      <c r="O5" s="29">
        <v>7661944.0449999999</v>
      </c>
      <c r="P5" s="31">
        <v>46444757.428000003</v>
      </c>
    </row>
    <row r="6" spans="1:16" x14ac:dyDescent="0.3">
      <c r="A6" s="24" t="s">
        <v>45</v>
      </c>
      <c r="B6" s="25"/>
      <c r="C6" s="25"/>
      <c r="D6" s="29">
        <v>27386733.063999996</v>
      </c>
      <c r="E6" s="30">
        <v>669004.6</v>
      </c>
      <c r="F6" s="29">
        <v>28055737.663999997</v>
      </c>
      <c r="G6" s="29">
        <v>694653.32500000007</v>
      </c>
      <c r="H6" s="30">
        <v>192779.30000000002</v>
      </c>
      <c r="I6" s="29">
        <v>887432.625</v>
      </c>
      <c r="J6" s="29">
        <v>7875974.3310000002</v>
      </c>
      <c r="K6" s="30">
        <v>7805920.1119999997</v>
      </c>
      <c r="L6" s="29">
        <v>15681894.443</v>
      </c>
      <c r="M6" s="29">
        <v>115064.63000000003</v>
      </c>
      <c r="N6" s="30">
        <v>3532631.9080000003</v>
      </c>
      <c r="O6" s="29">
        <v>3647696.5380000002</v>
      </c>
      <c r="P6" s="31">
        <v>49133100.351999998</v>
      </c>
    </row>
    <row r="7" spans="1:16" x14ac:dyDescent="0.3">
      <c r="A7" s="22">
        <v>9</v>
      </c>
      <c r="B7" s="22" t="s">
        <v>43</v>
      </c>
      <c r="C7" s="32" t="s">
        <v>46</v>
      </c>
      <c r="D7" s="33">
        <v>7459245.5269999998</v>
      </c>
      <c r="E7" s="34">
        <v>1708.8</v>
      </c>
      <c r="F7" s="33">
        <v>7460954.3269999996</v>
      </c>
      <c r="G7" s="33">
        <v>64788.510999999999</v>
      </c>
      <c r="H7" s="34">
        <v>39861.800000000003</v>
      </c>
      <c r="I7" s="33">
        <v>104650.311</v>
      </c>
      <c r="J7" s="33">
        <v>1114113.5759999999</v>
      </c>
      <c r="K7" s="34">
        <v>1149559.048</v>
      </c>
      <c r="L7" s="33">
        <v>2263672.6239999998</v>
      </c>
      <c r="M7" s="33">
        <v>85028.891000000003</v>
      </c>
      <c r="N7" s="34">
        <v>926070.8</v>
      </c>
      <c r="O7" s="33">
        <v>1011099.6910000001</v>
      </c>
      <c r="P7" s="35">
        <v>10910817.179</v>
      </c>
    </row>
    <row r="8" spans="1:16" x14ac:dyDescent="0.3">
      <c r="A8" s="24">
        <v>9</v>
      </c>
      <c r="B8" s="24" t="s">
        <v>43</v>
      </c>
      <c r="C8" s="24" t="s">
        <v>103</v>
      </c>
      <c r="D8" s="29">
        <v>603335.34299999999</v>
      </c>
      <c r="E8" s="30">
        <v>21.6</v>
      </c>
      <c r="F8" s="29">
        <v>603356.94299999997</v>
      </c>
      <c r="G8" s="29">
        <v>23328.905999999999</v>
      </c>
      <c r="H8" s="30">
        <v>12183.1</v>
      </c>
      <c r="I8" s="29">
        <v>35512.006000000001</v>
      </c>
      <c r="J8" s="29">
        <v>102547.715</v>
      </c>
      <c r="K8" s="30">
        <v>149678.6</v>
      </c>
      <c r="L8" s="29">
        <v>252226.315</v>
      </c>
      <c r="M8" s="29">
        <v>3500.24</v>
      </c>
      <c r="N8" s="30">
        <v>120066</v>
      </c>
      <c r="O8" s="29">
        <v>123566.24</v>
      </c>
      <c r="P8" s="31">
        <v>1029141.4569999998</v>
      </c>
    </row>
    <row r="9" spans="1:16" x14ac:dyDescent="0.3">
      <c r="A9" s="22">
        <v>9</v>
      </c>
      <c r="B9" s="22" t="s">
        <v>43</v>
      </c>
      <c r="C9" s="32" t="s">
        <v>105</v>
      </c>
      <c r="D9" s="33">
        <v>974781.424</v>
      </c>
      <c r="E9" s="34"/>
      <c r="F9" s="33">
        <v>974781.424</v>
      </c>
      <c r="G9" s="33">
        <v>88493.815000000002</v>
      </c>
      <c r="H9" s="34">
        <v>19409.599999999999</v>
      </c>
      <c r="I9" s="33">
        <v>107903.41500000001</v>
      </c>
      <c r="J9" s="33">
        <v>171598.03599999999</v>
      </c>
      <c r="K9" s="34">
        <v>660913.4</v>
      </c>
      <c r="L9" s="33">
        <v>832511.43599999999</v>
      </c>
      <c r="M9" s="33">
        <v>2191.0360000000001</v>
      </c>
      <c r="N9" s="34">
        <v>370310</v>
      </c>
      <c r="O9" s="33">
        <v>372501.03600000002</v>
      </c>
      <c r="P9" s="35">
        <v>2310657.6230000001</v>
      </c>
    </row>
    <row r="10" spans="1:16" x14ac:dyDescent="0.3">
      <c r="A10" s="22">
        <v>9</v>
      </c>
      <c r="B10" s="22" t="s">
        <v>43</v>
      </c>
      <c r="C10" s="32" t="s">
        <v>107</v>
      </c>
      <c r="D10" s="33">
        <v>824500.66</v>
      </c>
      <c r="E10" s="34">
        <v>401</v>
      </c>
      <c r="F10" s="33">
        <v>824901.66</v>
      </c>
      <c r="G10" s="33">
        <v>13123.925999999999</v>
      </c>
      <c r="H10" s="34">
        <v>42854.2</v>
      </c>
      <c r="I10" s="33">
        <v>55978.125999999997</v>
      </c>
      <c r="J10" s="33">
        <v>144361.25599999999</v>
      </c>
      <c r="K10" s="34">
        <v>152472.5</v>
      </c>
      <c r="L10" s="33">
        <v>296833.75599999999</v>
      </c>
      <c r="M10" s="33">
        <v>3536.55</v>
      </c>
      <c r="N10" s="34">
        <v>884878</v>
      </c>
      <c r="O10" s="33">
        <v>888414.55</v>
      </c>
      <c r="P10" s="35">
        <v>2128475.3760000002</v>
      </c>
    </row>
    <row r="11" spans="1:16" x14ac:dyDescent="0.3">
      <c r="A11" s="22">
        <v>9</v>
      </c>
      <c r="B11" s="22" t="s">
        <v>43</v>
      </c>
      <c r="C11" s="32" t="s">
        <v>109</v>
      </c>
      <c r="D11" s="33">
        <v>328138.23700000002</v>
      </c>
      <c r="E11" s="34"/>
      <c r="F11" s="33">
        <v>328138.23700000002</v>
      </c>
      <c r="G11" s="33">
        <v>14139.02</v>
      </c>
      <c r="H11" s="34">
        <v>22607.4</v>
      </c>
      <c r="I11" s="33">
        <v>36746.42</v>
      </c>
      <c r="J11" s="33">
        <v>59319.438999999998</v>
      </c>
      <c r="K11" s="34">
        <v>118028</v>
      </c>
      <c r="L11" s="33">
        <v>177347.43900000001</v>
      </c>
      <c r="M11" s="33">
        <v>282.83</v>
      </c>
      <c r="N11" s="34">
        <v>101844</v>
      </c>
      <c r="O11" s="33">
        <v>102126.83</v>
      </c>
      <c r="P11" s="35">
        <v>650925.89400000009</v>
      </c>
    </row>
    <row r="12" spans="1:16" x14ac:dyDescent="0.3">
      <c r="A12" s="22">
        <v>9</v>
      </c>
      <c r="B12" s="22" t="s">
        <v>43</v>
      </c>
      <c r="C12" s="32" t="s">
        <v>111</v>
      </c>
      <c r="D12" s="33">
        <v>373129.74800000002</v>
      </c>
      <c r="E12" s="34"/>
      <c r="F12" s="33">
        <v>373129.74800000002</v>
      </c>
      <c r="G12" s="33">
        <v>36265.910000000003</v>
      </c>
      <c r="H12" s="34">
        <v>6189</v>
      </c>
      <c r="I12" s="33">
        <v>42454.91</v>
      </c>
      <c r="J12" s="33">
        <v>61341.993000000002</v>
      </c>
      <c r="K12" s="34">
        <v>48896.2</v>
      </c>
      <c r="L12" s="33">
        <v>110238.193</v>
      </c>
      <c r="M12" s="33">
        <v>1361.1020000000001</v>
      </c>
      <c r="N12" s="34">
        <v>60318</v>
      </c>
      <c r="O12" s="33">
        <v>61679.101999999999</v>
      </c>
      <c r="P12" s="35">
        <v>595953.31500000006</v>
      </c>
    </row>
    <row r="13" spans="1:16" x14ac:dyDescent="0.3">
      <c r="A13" s="22">
        <v>9</v>
      </c>
      <c r="B13" s="22" t="s">
        <v>43</v>
      </c>
      <c r="C13" s="32" t="s">
        <v>113</v>
      </c>
      <c r="D13" s="33">
        <v>4498563.6689999998</v>
      </c>
      <c r="E13" s="34">
        <v>36118.28</v>
      </c>
      <c r="F13" s="33">
        <v>4534681.949</v>
      </c>
      <c r="G13" s="33">
        <v>18072.222000000002</v>
      </c>
      <c r="H13" s="34">
        <v>30513.88</v>
      </c>
      <c r="I13" s="33">
        <v>48586.101999999999</v>
      </c>
      <c r="J13" s="33">
        <v>608127.52800000005</v>
      </c>
      <c r="K13" s="34">
        <v>985591.14</v>
      </c>
      <c r="L13" s="33">
        <v>1593718.6680000001</v>
      </c>
      <c r="M13" s="33">
        <v>6234.0370000000003</v>
      </c>
      <c r="N13" s="34">
        <v>41892</v>
      </c>
      <c r="O13" s="33">
        <v>48126.036999999997</v>
      </c>
      <c r="P13" s="35">
        <v>6258126.8419999992</v>
      </c>
    </row>
    <row r="14" spans="1:16" x14ac:dyDescent="0.3">
      <c r="A14" s="22">
        <v>9</v>
      </c>
      <c r="B14" s="22" t="s">
        <v>43</v>
      </c>
      <c r="C14" s="32" t="s">
        <v>114</v>
      </c>
      <c r="D14" s="33">
        <v>543328.72900000005</v>
      </c>
      <c r="E14" s="34">
        <v>410.4</v>
      </c>
      <c r="F14" s="33">
        <v>543739.12900000007</v>
      </c>
      <c r="G14" s="33">
        <v>46553.839</v>
      </c>
      <c r="H14" s="34">
        <v>58141.2</v>
      </c>
      <c r="I14" s="33">
        <v>104695.03899999999</v>
      </c>
      <c r="J14" s="33">
        <v>104339.967</v>
      </c>
      <c r="K14" s="34">
        <v>139586.4</v>
      </c>
      <c r="L14" s="33">
        <v>243926.367</v>
      </c>
      <c r="M14" s="33">
        <v>3173.9560000000001</v>
      </c>
      <c r="N14" s="34">
        <v>89970</v>
      </c>
      <c r="O14" s="33">
        <v>93143.956000000006</v>
      </c>
      <c r="P14" s="35">
        <v>993468.20500000019</v>
      </c>
    </row>
    <row r="15" spans="1:16" x14ac:dyDescent="0.3">
      <c r="A15" s="22">
        <v>9</v>
      </c>
      <c r="B15" s="22" t="s">
        <v>43</v>
      </c>
      <c r="C15" s="32" t="s">
        <v>115</v>
      </c>
      <c r="D15" s="33">
        <v>3893984.898</v>
      </c>
      <c r="E15" s="34">
        <v>191.4</v>
      </c>
      <c r="F15" s="33">
        <v>3894176.298</v>
      </c>
      <c r="G15" s="33">
        <v>45357.167000000001</v>
      </c>
      <c r="H15" s="34">
        <v>31541.4</v>
      </c>
      <c r="I15" s="33">
        <v>76898.56700000001</v>
      </c>
      <c r="J15" s="33">
        <v>604904.39399999997</v>
      </c>
      <c r="K15" s="34">
        <v>211055.3</v>
      </c>
      <c r="L15" s="33">
        <v>815959.6939999999</v>
      </c>
      <c r="M15" s="33">
        <v>25576.044999999998</v>
      </c>
      <c r="N15" s="34">
        <v>234322.96799999999</v>
      </c>
      <c r="O15" s="33">
        <v>259899.01299999998</v>
      </c>
      <c r="P15" s="35">
        <v>5089990.864000001</v>
      </c>
    </row>
    <row r="16" spans="1:16" x14ac:dyDescent="0.3">
      <c r="A16" s="22">
        <v>9</v>
      </c>
      <c r="B16" s="22" t="s">
        <v>43</v>
      </c>
      <c r="C16" s="32" t="s">
        <v>116</v>
      </c>
      <c r="D16" s="33">
        <v>2565680.8450000002</v>
      </c>
      <c r="E16" s="34">
        <v>1495.5</v>
      </c>
      <c r="F16" s="33">
        <v>2567176.3450000002</v>
      </c>
      <c r="G16" s="33">
        <v>45605.512000000002</v>
      </c>
      <c r="H16" s="34">
        <v>77734.399999999994</v>
      </c>
      <c r="I16" s="33">
        <v>123339.912</v>
      </c>
      <c r="J16" s="33">
        <v>414282.44</v>
      </c>
      <c r="K16" s="34">
        <v>678257.37600000005</v>
      </c>
      <c r="L16" s="33">
        <v>1092539.8160000001</v>
      </c>
      <c r="M16" s="33">
        <v>4644.1639999999998</v>
      </c>
      <c r="N16" s="34">
        <v>553553.4</v>
      </c>
      <c r="O16" s="33">
        <v>558197.56400000001</v>
      </c>
      <c r="P16" s="35">
        <v>4363045.7659999998</v>
      </c>
    </row>
    <row r="17" spans="1:16" x14ac:dyDescent="0.3">
      <c r="A17" s="22">
        <v>9</v>
      </c>
      <c r="B17" s="22" t="s">
        <v>43</v>
      </c>
      <c r="C17" s="32" t="s">
        <v>117</v>
      </c>
      <c r="D17" s="33">
        <v>420133.34600000002</v>
      </c>
      <c r="E17" s="34"/>
      <c r="F17" s="33">
        <v>420133.34600000002</v>
      </c>
      <c r="G17" s="33">
        <v>30794.589</v>
      </c>
      <c r="H17" s="34">
        <v>18306.8</v>
      </c>
      <c r="I17" s="33">
        <v>49101.388999999996</v>
      </c>
      <c r="J17" s="33">
        <v>100046.588</v>
      </c>
      <c r="K17" s="34">
        <v>49217.8</v>
      </c>
      <c r="L17" s="33">
        <v>149264.38800000001</v>
      </c>
      <c r="M17" s="33">
        <v>3806.634</v>
      </c>
      <c r="N17" s="34">
        <v>33528</v>
      </c>
      <c r="O17" s="33">
        <v>37334.633999999998</v>
      </c>
      <c r="P17" s="35">
        <v>660855.56900000002</v>
      </c>
    </row>
    <row r="18" spans="1:16" x14ac:dyDescent="0.3">
      <c r="A18" s="22">
        <v>9</v>
      </c>
      <c r="B18" s="22" t="s">
        <v>43</v>
      </c>
      <c r="C18" s="32" t="s">
        <v>118</v>
      </c>
      <c r="D18" s="33">
        <v>266289.91499999998</v>
      </c>
      <c r="E18" s="34"/>
      <c r="F18" s="33">
        <v>266289.91499999998</v>
      </c>
      <c r="G18" s="33">
        <v>15118.63</v>
      </c>
      <c r="H18" s="34">
        <v>2100</v>
      </c>
      <c r="I18" s="33">
        <v>17218.629999999997</v>
      </c>
      <c r="J18" s="33">
        <v>57948.375999999997</v>
      </c>
      <c r="K18" s="34">
        <v>24743</v>
      </c>
      <c r="L18" s="33">
        <v>82691.375999999989</v>
      </c>
      <c r="M18" s="33">
        <v>96.41</v>
      </c>
      <c r="N18" s="34">
        <v>3696</v>
      </c>
      <c r="O18" s="33">
        <v>3792.41</v>
      </c>
      <c r="P18" s="35">
        <v>373782.56599999993</v>
      </c>
    </row>
    <row r="19" spans="1:16" x14ac:dyDescent="0.3">
      <c r="A19" s="22">
        <v>9</v>
      </c>
      <c r="B19" s="22" t="s">
        <v>43</v>
      </c>
      <c r="C19" s="32" t="s">
        <v>104</v>
      </c>
      <c r="D19" s="33">
        <v>292624.47600000002</v>
      </c>
      <c r="E19" s="34"/>
      <c r="F19" s="33">
        <v>292624.47600000002</v>
      </c>
      <c r="G19" s="33">
        <v>25781.67</v>
      </c>
      <c r="H19" s="34">
        <v>27572.5</v>
      </c>
      <c r="I19" s="33">
        <v>53354.17</v>
      </c>
      <c r="J19" s="33">
        <v>55635.021000000001</v>
      </c>
      <c r="K19" s="34">
        <v>176117</v>
      </c>
      <c r="L19" s="33">
        <v>231752.02100000001</v>
      </c>
      <c r="M19" s="33">
        <v>1126.0920000000001</v>
      </c>
      <c r="N19" s="34">
        <v>71292</v>
      </c>
      <c r="O19" s="33">
        <v>72418.092000000004</v>
      </c>
      <c r="P19" s="35">
        <v>654855.25699999998</v>
      </c>
    </row>
    <row r="20" spans="1:16" x14ac:dyDescent="0.3">
      <c r="A20" s="22">
        <v>9</v>
      </c>
      <c r="B20" s="22" t="s">
        <v>43</v>
      </c>
      <c r="C20" s="32" t="s">
        <v>108</v>
      </c>
      <c r="D20" s="33">
        <v>1153301.135</v>
      </c>
      <c r="E20" s="34"/>
      <c r="F20" s="33">
        <v>1153301.135</v>
      </c>
      <c r="G20" s="33">
        <v>46095.68</v>
      </c>
      <c r="H20" s="34">
        <v>6804</v>
      </c>
      <c r="I20" s="33">
        <v>52899.68</v>
      </c>
      <c r="J20" s="33">
        <v>142784.68299999999</v>
      </c>
      <c r="K20" s="34">
        <v>50174</v>
      </c>
      <c r="L20" s="33">
        <v>192958.68299999999</v>
      </c>
      <c r="M20" s="33">
        <v>2486.8380000000002</v>
      </c>
      <c r="N20" s="34">
        <v>12840</v>
      </c>
      <c r="O20" s="33">
        <v>15326.838</v>
      </c>
      <c r="P20" s="35">
        <v>1422152.3049999999</v>
      </c>
    </row>
    <row r="21" spans="1:16" x14ac:dyDescent="0.3">
      <c r="A21" s="22">
        <v>9</v>
      </c>
      <c r="B21" s="22" t="s">
        <v>43</v>
      </c>
      <c r="C21" s="32" t="s">
        <v>110</v>
      </c>
      <c r="D21" s="33">
        <v>183798.459</v>
      </c>
      <c r="E21" s="34"/>
      <c r="F21" s="33">
        <v>183798.459</v>
      </c>
      <c r="G21" s="33">
        <v>16082.16</v>
      </c>
      <c r="H21" s="34">
        <v>768</v>
      </c>
      <c r="I21" s="33">
        <v>16850.16</v>
      </c>
      <c r="J21" s="33">
        <v>37683.449999999997</v>
      </c>
      <c r="K21" s="34">
        <v>18878</v>
      </c>
      <c r="L21" s="33">
        <v>56561.45</v>
      </c>
      <c r="M21" s="33">
        <v>15</v>
      </c>
      <c r="N21" s="34">
        <v>10482</v>
      </c>
      <c r="O21" s="33">
        <v>10497</v>
      </c>
      <c r="P21" s="35">
        <v>277109.37599999999</v>
      </c>
    </row>
    <row r="22" spans="1:16" x14ac:dyDescent="0.3">
      <c r="A22" s="22">
        <v>9</v>
      </c>
      <c r="B22" s="22" t="s">
        <v>43</v>
      </c>
      <c r="C22" s="32" t="s">
        <v>112</v>
      </c>
      <c r="D22" s="33">
        <v>657937.82999999996</v>
      </c>
      <c r="E22" s="34"/>
      <c r="F22" s="33">
        <v>657937.82999999996</v>
      </c>
      <c r="G22" s="33">
        <v>35259.728999999999</v>
      </c>
      <c r="H22" s="34">
        <v>27798</v>
      </c>
      <c r="I22" s="33">
        <v>63057.728999999999</v>
      </c>
      <c r="J22" s="33">
        <v>113003.899</v>
      </c>
      <c r="K22" s="34">
        <v>39778.593999999997</v>
      </c>
      <c r="L22" s="33">
        <v>152782.49300000002</v>
      </c>
      <c r="M22" s="33">
        <v>3544.2179999999998</v>
      </c>
      <c r="N22" s="34">
        <v>271687.2</v>
      </c>
      <c r="O22" s="33">
        <v>275231.41800000001</v>
      </c>
      <c r="P22" s="35">
        <v>1155245.5260000001</v>
      </c>
    </row>
    <row r="23" spans="1:16" x14ac:dyDescent="0.3">
      <c r="A23" s="22">
        <v>9</v>
      </c>
      <c r="B23" s="22" t="s">
        <v>43</v>
      </c>
      <c r="C23" s="32" t="s">
        <v>106</v>
      </c>
      <c r="D23" s="33">
        <v>3379423.98</v>
      </c>
      <c r="E23" s="34">
        <v>12130.956</v>
      </c>
      <c r="F23" s="33">
        <v>3391554.9359999998</v>
      </c>
      <c r="G23" s="33">
        <v>8895.1679999999997</v>
      </c>
      <c r="H23" s="34">
        <v>41241.4</v>
      </c>
      <c r="I23" s="33">
        <v>50136.567999999999</v>
      </c>
      <c r="J23" s="33">
        <v>476771.72</v>
      </c>
      <c r="K23" s="34">
        <v>543904.4</v>
      </c>
      <c r="L23" s="33">
        <v>1020676.12</v>
      </c>
      <c r="M23" s="33">
        <v>651.07000000000005</v>
      </c>
      <c r="N23" s="34">
        <v>320212</v>
      </c>
      <c r="O23" s="33">
        <v>320863.07</v>
      </c>
      <c r="P23" s="35">
        <v>4980472.591</v>
      </c>
    </row>
    <row r="24" spans="1:16" x14ac:dyDescent="0.3">
      <c r="A24" s="22">
        <v>20</v>
      </c>
      <c r="B24" s="22" t="s">
        <v>44</v>
      </c>
      <c r="C24" s="32" t="s">
        <v>63</v>
      </c>
      <c r="D24" s="33">
        <v>9007927.5270000007</v>
      </c>
      <c r="E24" s="34">
        <v>7276.8</v>
      </c>
      <c r="F24" s="33">
        <v>9015204.3270000014</v>
      </c>
      <c r="G24" s="33">
        <v>8602.7039999999997</v>
      </c>
      <c r="H24" s="34">
        <v>34986.879999999997</v>
      </c>
      <c r="I24" s="33">
        <v>43589.583999999995</v>
      </c>
      <c r="J24" s="33">
        <v>2008993.095</v>
      </c>
      <c r="K24" s="34">
        <v>1956992.338</v>
      </c>
      <c r="L24" s="33">
        <v>3965985.4330000002</v>
      </c>
      <c r="M24" s="33">
        <v>262757.62400000001</v>
      </c>
      <c r="N24" s="34">
        <v>2652861.1800000002</v>
      </c>
      <c r="O24" s="33">
        <v>2915618.804</v>
      </c>
      <c r="P24" s="35">
        <v>17667925.985000003</v>
      </c>
    </row>
    <row r="25" spans="1:16" x14ac:dyDescent="0.3">
      <c r="A25" s="24">
        <v>20</v>
      </c>
      <c r="B25" s="24" t="s">
        <v>44</v>
      </c>
      <c r="C25" s="24" t="s">
        <v>119</v>
      </c>
      <c r="D25" s="29">
        <v>1227936.0560000001</v>
      </c>
      <c r="E25" s="30">
        <v>6368.4</v>
      </c>
      <c r="F25" s="29">
        <v>1234304.456</v>
      </c>
      <c r="G25" s="29">
        <v>33094.815999999999</v>
      </c>
      <c r="H25" s="30">
        <v>90922.3</v>
      </c>
      <c r="I25" s="29">
        <v>124017.11600000001</v>
      </c>
      <c r="J25" s="29">
        <v>179976.61499999999</v>
      </c>
      <c r="K25" s="30">
        <v>192758.57800000001</v>
      </c>
      <c r="L25" s="29">
        <v>372735.19299999997</v>
      </c>
      <c r="M25" s="29">
        <v>5483.0940000000001</v>
      </c>
      <c r="N25" s="30">
        <v>439654</v>
      </c>
      <c r="O25" s="29">
        <v>445137.09399999998</v>
      </c>
      <c r="P25" s="31">
        <v>2194412.8340000003</v>
      </c>
    </row>
    <row r="26" spans="1:16" x14ac:dyDescent="0.3">
      <c r="A26" s="22">
        <v>20</v>
      </c>
      <c r="B26" s="22" t="s">
        <v>44</v>
      </c>
      <c r="C26" s="32" t="s">
        <v>120</v>
      </c>
      <c r="D26" s="33">
        <v>168361.709</v>
      </c>
      <c r="E26" s="34">
        <v>78</v>
      </c>
      <c r="F26" s="33">
        <v>168439.709</v>
      </c>
      <c r="G26" s="33">
        <v>400.62400000000002</v>
      </c>
      <c r="H26" s="34">
        <v>910.5</v>
      </c>
      <c r="I26" s="33">
        <v>1311.124</v>
      </c>
      <c r="J26" s="33">
        <v>31088.291000000001</v>
      </c>
      <c r="K26" s="34">
        <v>22140</v>
      </c>
      <c r="L26" s="33">
        <v>53228.290999999997</v>
      </c>
      <c r="M26" s="33">
        <v>35815.06</v>
      </c>
      <c r="N26" s="34">
        <v>7950</v>
      </c>
      <c r="O26" s="33">
        <v>43765.06</v>
      </c>
      <c r="P26" s="35">
        <v>271800.48600000003</v>
      </c>
    </row>
    <row r="27" spans="1:16" x14ac:dyDescent="0.3">
      <c r="A27" s="22">
        <v>20</v>
      </c>
      <c r="B27" s="22" t="s">
        <v>44</v>
      </c>
      <c r="C27" s="32" t="s">
        <v>121</v>
      </c>
      <c r="D27" s="33">
        <v>111470.192</v>
      </c>
      <c r="E27" s="34"/>
      <c r="F27" s="33">
        <v>111470.192</v>
      </c>
      <c r="G27" s="33">
        <v>940</v>
      </c>
      <c r="H27" s="34">
        <v>13260</v>
      </c>
      <c r="I27" s="33">
        <v>14200</v>
      </c>
      <c r="J27" s="33">
        <v>44522.572</v>
      </c>
      <c r="K27" s="34">
        <v>40361.5</v>
      </c>
      <c r="L27" s="33">
        <v>84884.072</v>
      </c>
      <c r="M27" s="33"/>
      <c r="N27" s="34">
        <v>240</v>
      </c>
      <c r="O27" s="33">
        <v>240</v>
      </c>
      <c r="P27" s="35">
        <v>212455.10399999999</v>
      </c>
    </row>
    <row r="28" spans="1:16" x14ac:dyDescent="0.3">
      <c r="A28" s="22">
        <v>20</v>
      </c>
      <c r="B28" s="22" t="s">
        <v>44</v>
      </c>
      <c r="C28" s="32" t="s">
        <v>122</v>
      </c>
      <c r="D28" s="33">
        <v>142907.02499999999</v>
      </c>
      <c r="E28" s="34">
        <v>108</v>
      </c>
      <c r="F28" s="33">
        <v>143015.02499999999</v>
      </c>
      <c r="G28" s="33"/>
      <c r="H28" s="34">
        <v>1260</v>
      </c>
      <c r="I28" s="33">
        <v>1260</v>
      </c>
      <c r="J28" s="33">
        <v>22938.942999999999</v>
      </c>
      <c r="K28" s="34">
        <v>90682.5</v>
      </c>
      <c r="L28" s="33">
        <v>113621.443</v>
      </c>
      <c r="M28" s="33">
        <v>3237.136</v>
      </c>
      <c r="N28" s="34">
        <v>21276</v>
      </c>
      <c r="O28" s="33">
        <v>24513.135999999999</v>
      </c>
      <c r="P28" s="35">
        <v>284614.01899999997</v>
      </c>
    </row>
    <row r="29" spans="1:16" x14ac:dyDescent="0.3">
      <c r="A29" s="22">
        <v>20</v>
      </c>
      <c r="B29" s="22" t="s">
        <v>44</v>
      </c>
      <c r="C29" s="32" t="s">
        <v>123</v>
      </c>
      <c r="D29" s="33">
        <v>131437.62899999999</v>
      </c>
      <c r="E29" s="34"/>
      <c r="F29" s="33">
        <v>131437.62899999999</v>
      </c>
      <c r="G29" s="33">
        <v>4271</v>
      </c>
      <c r="H29" s="34">
        <v>3270</v>
      </c>
      <c r="I29" s="33">
        <v>7541</v>
      </c>
      <c r="J29" s="33">
        <v>15971.422</v>
      </c>
      <c r="K29" s="34">
        <v>7062</v>
      </c>
      <c r="L29" s="33">
        <v>23033.421999999999</v>
      </c>
      <c r="M29" s="33"/>
      <c r="N29" s="34">
        <v>8400</v>
      </c>
      <c r="O29" s="33">
        <v>8400</v>
      </c>
      <c r="P29" s="35">
        <v>173198.84299999996</v>
      </c>
    </row>
    <row r="30" spans="1:16" x14ac:dyDescent="0.3">
      <c r="A30" s="22">
        <v>20</v>
      </c>
      <c r="B30" s="22" t="s">
        <v>44</v>
      </c>
      <c r="C30" s="32" t="s">
        <v>124</v>
      </c>
      <c r="D30" s="33">
        <v>234968.94</v>
      </c>
      <c r="E30" s="34">
        <v>240</v>
      </c>
      <c r="F30" s="33">
        <v>235208.94</v>
      </c>
      <c r="G30" s="33">
        <v>7651.77</v>
      </c>
      <c r="H30" s="34">
        <v>26007.15</v>
      </c>
      <c r="I30" s="33">
        <v>33658.92</v>
      </c>
      <c r="J30" s="33">
        <v>38575.535000000003</v>
      </c>
      <c r="K30" s="34">
        <v>121227</v>
      </c>
      <c r="L30" s="33">
        <v>159802.535</v>
      </c>
      <c r="M30" s="33">
        <v>1316.96</v>
      </c>
      <c r="N30" s="34">
        <v>8820</v>
      </c>
      <c r="O30" s="33">
        <v>10136.959999999999</v>
      </c>
      <c r="P30" s="35">
        <v>476786.54400000011</v>
      </c>
    </row>
    <row r="31" spans="1:16" x14ac:dyDescent="0.3">
      <c r="A31" s="22">
        <v>20</v>
      </c>
      <c r="B31" s="22" t="s">
        <v>44</v>
      </c>
      <c r="C31" s="32" t="s">
        <v>125</v>
      </c>
      <c r="D31" s="33">
        <v>646663.75600000005</v>
      </c>
      <c r="E31" s="34">
        <v>1395</v>
      </c>
      <c r="F31" s="33">
        <v>648058.75600000005</v>
      </c>
      <c r="G31" s="33">
        <v>52058.987000000001</v>
      </c>
      <c r="H31" s="34">
        <v>37779.58</v>
      </c>
      <c r="I31" s="33">
        <v>89838.56700000001</v>
      </c>
      <c r="J31" s="33">
        <v>99306.383000000002</v>
      </c>
      <c r="K31" s="34">
        <v>72158.320000000007</v>
      </c>
      <c r="L31" s="33">
        <v>171464.70300000001</v>
      </c>
      <c r="M31" s="33">
        <v>7396.7669999999998</v>
      </c>
      <c r="N31" s="34">
        <v>17490</v>
      </c>
      <c r="O31" s="33">
        <v>24886.767</v>
      </c>
      <c r="P31" s="35">
        <v>941140.60700000008</v>
      </c>
    </row>
    <row r="32" spans="1:16" x14ac:dyDescent="0.3">
      <c r="A32" s="22">
        <v>20</v>
      </c>
      <c r="B32" s="22" t="s">
        <v>44</v>
      </c>
      <c r="C32" s="32" t="s">
        <v>126</v>
      </c>
      <c r="D32" s="33">
        <v>724300.06799999997</v>
      </c>
      <c r="E32" s="34">
        <v>759.5</v>
      </c>
      <c r="F32" s="33">
        <v>725059.56799999997</v>
      </c>
      <c r="G32" s="33">
        <v>3183.3449999999998</v>
      </c>
      <c r="H32" s="34">
        <v>45187.4</v>
      </c>
      <c r="I32" s="33">
        <v>48370.745000000003</v>
      </c>
      <c r="J32" s="33">
        <v>60141.317999999999</v>
      </c>
      <c r="K32" s="34">
        <v>254847.16</v>
      </c>
      <c r="L32" s="33">
        <v>314988.478</v>
      </c>
      <c r="M32" s="33">
        <v>799.76800000000003</v>
      </c>
      <c r="N32" s="34">
        <v>1338138</v>
      </c>
      <c r="O32" s="33">
        <v>1338937.7679999999</v>
      </c>
      <c r="P32" s="35">
        <v>2434484.5130000003</v>
      </c>
    </row>
    <row r="33" spans="1:16" x14ac:dyDescent="0.3">
      <c r="A33" s="22">
        <v>20</v>
      </c>
      <c r="B33" s="22" t="s">
        <v>44</v>
      </c>
      <c r="C33" s="32" t="s">
        <v>127</v>
      </c>
      <c r="D33" s="33">
        <v>462120.92800000001</v>
      </c>
      <c r="E33" s="34"/>
      <c r="F33" s="33">
        <v>462120.92800000001</v>
      </c>
      <c r="G33" s="33">
        <v>23289.274000000001</v>
      </c>
      <c r="H33" s="34">
        <v>4963.2</v>
      </c>
      <c r="I33" s="33">
        <v>28252.474000000002</v>
      </c>
      <c r="J33" s="33">
        <v>50592.169000000002</v>
      </c>
      <c r="K33" s="34">
        <v>20926.8</v>
      </c>
      <c r="L33" s="33">
        <v>71518.968999999997</v>
      </c>
      <c r="M33" s="33"/>
      <c r="N33" s="34">
        <v>5292</v>
      </c>
      <c r="O33" s="33">
        <v>5292</v>
      </c>
      <c r="P33" s="35">
        <v>573754.27100000007</v>
      </c>
    </row>
    <row r="34" spans="1:16" x14ac:dyDescent="0.3">
      <c r="A34" s="22">
        <v>20</v>
      </c>
      <c r="B34" s="22" t="s">
        <v>44</v>
      </c>
      <c r="C34" s="32" t="s">
        <v>128</v>
      </c>
      <c r="D34" s="33">
        <v>260548.364</v>
      </c>
      <c r="E34" s="34"/>
      <c r="F34" s="33">
        <v>260548.364</v>
      </c>
      <c r="G34" s="33">
        <v>7911.9030000000002</v>
      </c>
      <c r="H34" s="34">
        <v>23886</v>
      </c>
      <c r="I34" s="33">
        <v>31797.902999999998</v>
      </c>
      <c r="J34" s="33">
        <v>27314.271000000001</v>
      </c>
      <c r="K34" s="34">
        <v>47155.040000000001</v>
      </c>
      <c r="L34" s="33">
        <v>74469.311000000002</v>
      </c>
      <c r="M34" s="33">
        <v>672.12</v>
      </c>
      <c r="N34" s="34">
        <v>112776.2</v>
      </c>
      <c r="O34" s="33">
        <v>113448.31999999999</v>
      </c>
      <c r="P34" s="35">
        <v>482029.94899999996</v>
      </c>
    </row>
    <row r="35" spans="1:16" x14ac:dyDescent="0.3">
      <c r="A35" s="22">
        <v>20</v>
      </c>
      <c r="B35" s="22" t="s">
        <v>44</v>
      </c>
      <c r="C35" s="32" t="s">
        <v>129</v>
      </c>
      <c r="D35" s="33">
        <v>1055853.0360000001</v>
      </c>
      <c r="E35" s="34">
        <v>3291.8609999999999</v>
      </c>
      <c r="F35" s="33">
        <v>1059144.8970000001</v>
      </c>
      <c r="G35" s="33">
        <v>42631.332000000002</v>
      </c>
      <c r="H35" s="34">
        <v>219477.42</v>
      </c>
      <c r="I35" s="33">
        <v>262108.75200000001</v>
      </c>
      <c r="J35" s="33">
        <v>194386.68400000001</v>
      </c>
      <c r="K35" s="34">
        <v>272524.02</v>
      </c>
      <c r="L35" s="33">
        <v>466910.70400000003</v>
      </c>
      <c r="M35" s="33">
        <v>2342.0819999999999</v>
      </c>
      <c r="N35" s="34">
        <v>131775</v>
      </c>
      <c r="O35" s="33">
        <v>134117.08199999999</v>
      </c>
      <c r="P35" s="35">
        <v>1936621.5469999998</v>
      </c>
    </row>
    <row r="36" spans="1:16" x14ac:dyDescent="0.3">
      <c r="A36" s="22">
        <v>20</v>
      </c>
      <c r="B36" s="22" t="s">
        <v>44</v>
      </c>
      <c r="C36" s="32" t="s">
        <v>130</v>
      </c>
      <c r="D36" s="33">
        <v>205183.80600000001</v>
      </c>
      <c r="E36" s="34">
        <v>1012.8</v>
      </c>
      <c r="F36" s="33">
        <v>206196.606</v>
      </c>
      <c r="G36" s="33">
        <v>5547.06</v>
      </c>
      <c r="H36" s="34">
        <v>34374.46</v>
      </c>
      <c r="I36" s="33">
        <v>39921.519999999997</v>
      </c>
      <c r="J36" s="33">
        <v>27691.764999999999</v>
      </c>
      <c r="K36" s="34">
        <v>54819.360000000001</v>
      </c>
      <c r="L36" s="33">
        <v>82511.125</v>
      </c>
      <c r="M36" s="33"/>
      <c r="N36" s="34">
        <v>276680</v>
      </c>
      <c r="O36" s="33">
        <v>276680</v>
      </c>
      <c r="P36" s="35">
        <v>608235.74399999995</v>
      </c>
    </row>
    <row r="37" spans="1:16" x14ac:dyDescent="0.3">
      <c r="A37" s="22">
        <v>20</v>
      </c>
      <c r="B37" s="22" t="s">
        <v>44</v>
      </c>
      <c r="C37" s="32" t="s">
        <v>131</v>
      </c>
      <c r="D37" s="33">
        <v>584189.701</v>
      </c>
      <c r="E37" s="34">
        <v>2308.8000000000002</v>
      </c>
      <c r="F37" s="33">
        <v>586498.50100000005</v>
      </c>
      <c r="G37" s="33">
        <v>17845.400000000001</v>
      </c>
      <c r="H37" s="34">
        <v>48403.53</v>
      </c>
      <c r="I37" s="33">
        <v>66248.929999999993</v>
      </c>
      <c r="J37" s="33">
        <v>88888.626000000004</v>
      </c>
      <c r="K37" s="34">
        <v>258045</v>
      </c>
      <c r="L37" s="33">
        <v>346933.62599999999</v>
      </c>
      <c r="M37" s="33">
        <v>3005.7779999999998</v>
      </c>
      <c r="N37" s="34">
        <v>1019449.6</v>
      </c>
      <c r="O37" s="33">
        <v>1022455.378</v>
      </c>
      <c r="P37" s="35">
        <v>2087478.2139999999</v>
      </c>
    </row>
    <row r="38" spans="1:16" x14ac:dyDescent="0.3">
      <c r="A38" s="22">
        <v>20</v>
      </c>
      <c r="B38" s="22" t="s">
        <v>44</v>
      </c>
      <c r="C38" s="32" t="s">
        <v>132</v>
      </c>
      <c r="D38" s="33">
        <v>387508.94500000001</v>
      </c>
      <c r="E38" s="34"/>
      <c r="F38" s="33">
        <v>387508.94500000001</v>
      </c>
      <c r="G38" s="33">
        <v>6839.95</v>
      </c>
      <c r="H38" s="34">
        <v>2420</v>
      </c>
      <c r="I38" s="33">
        <v>9259.9500000000007</v>
      </c>
      <c r="J38" s="33">
        <v>65492.347000000002</v>
      </c>
      <c r="K38" s="34">
        <v>48638</v>
      </c>
      <c r="L38" s="33">
        <v>114130.34700000001</v>
      </c>
      <c r="M38" s="33">
        <v>876.24</v>
      </c>
      <c r="N38" s="34">
        <v>31752</v>
      </c>
      <c r="O38" s="33">
        <v>32628.240000000002</v>
      </c>
      <c r="P38" s="35">
        <v>569591.41200000001</v>
      </c>
    </row>
    <row r="39" spans="1:16" x14ac:dyDescent="0.3">
      <c r="A39" s="22">
        <v>20</v>
      </c>
      <c r="B39" s="22" t="s">
        <v>44</v>
      </c>
      <c r="C39" s="32" t="s">
        <v>134</v>
      </c>
      <c r="D39" s="33">
        <v>704408.03799999994</v>
      </c>
      <c r="E39" s="34">
        <v>605</v>
      </c>
      <c r="F39" s="33">
        <v>705013.03799999994</v>
      </c>
      <c r="G39" s="33">
        <v>12597.222</v>
      </c>
      <c r="H39" s="34">
        <v>36893.199999999997</v>
      </c>
      <c r="I39" s="33">
        <v>49490.421999999999</v>
      </c>
      <c r="J39" s="33">
        <v>95199.899000000005</v>
      </c>
      <c r="K39" s="34">
        <v>176401.35</v>
      </c>
      <c r="L39" s="33">
        <v>271601.24900000001</v>
      </c>
      <c r="M39" s="33">
        <v>4220.616</v>
      </c>
      <c r="N39" s="34">
        <v>770061</v>
      </c>
      <c r="O39" s="33">
        <v>774281.61600000004</v>
      </c>
      <c r="P39" s="35">
        <v>1805541.6770000001</v>
      </c>
    </row>
    <row r="40" spans="1:16" x14ac:dyDescent="0.3">
      <c r="A40" s="22">
        <v>20</v>
      </c>
      <c r="B40" s="22" t="s">
        <v>44</v>
      </c>
      <c r="C40" s="32" t="s">
        <v>135</v>
      </c>
      <c r="D40" s="33">
        <v>253827.068</v>
      </c>
      <c r="E40" s="34">
        <v>1740</v>
      </c>
      <c r="F40" s="33">
        <v>255567.068</v>
      </c>
      <c r="G40" s="33">
        <v>4470.04</v>
      </c>
      <c r="H40" s="34">
        <v>17651.400000000001</v>
      </c>
      <c r="I40" s="33">
        <v>22121.440000000002</v>
      </c>
      <c r="J40" s="33">
        <v>92929.879000000001</v>
      </c>
      <c r="K40" s="34">
        <v>202014.6</v>
      </c>
      <c r="L40" s="33">
        <v>294944.47899999999</v>
      </c>
      <c r="M40" s="33">
        <v>16251.564</v>
      </c>
      <c r="N40" s="34">
        <v>56826</v>
      </c>
      <c r="O40" s="33">
        <v>73077.563999999998</v>
      </c>
      <c r="P40" s="35">
        <v>648445.228</v>
      </c>
    </row>
    <row r="41" spans="1:16" x14ac:dyDescent="0.3">
      <c r="A41" s="22">
        <v>20</v>
      </c>
      <c r="B41" s="22" t="s">
        <v>44</v>
      </c>
      <c r="C41" s="32" t="s">
        <v>136</v>
      </c>
      <c r="D41" s="33">
        <v>872675.022</v>
      </c>
      <c r="E41" s="34">
        <v>795</v>
      </c>
      <c r="F41" s="33">
        <v>873470.022</v>
      </c>
      <c r="G41" s="33">
        <v>32503.454000000002</v>
      </c>
      <c r="H41" s="34">
        <v>171831</v>
      </c>
      <c r="I41" s="33">
        <v>204334.454</v>
      </c>
      <c r="J41" s="33">
        <v>200988.33</v>
      </c>
      <c r="K41" s="34">
        <v>291852.2</v>
      </c>
      <c r="L41" s="33">
        <v>492840.53</v>
      </c>
      <c r="M41" s="33">
        <v>5975.7510000000002</v>
      </c>
      <c r="N41" s="34">
        <v>59531</v>
      </c>
      <c r="O41" s="33">
        <v>65506.751000000004</v>
      </c>
      <c r="P41" s="35">
        <v>1709563.2950000002</v>
      </c>
    </row>
    <row r="42" spans="1:16" x14ac:dyDescent="0.3">
      <c r="A42" s="22">
        <v>20</v>
      </c>
      <c r="B42" s="22" t="s">
        <v>44</v>
      </c>
      <c r="C42" s="32" t="s">
        <v>133</v>
      </c>
      <c r="D42" s="33">
        <v>8868962.3579999991</v>
      </c>
      <c r="E42" s="34">
        <v>756</v>
      </c>
      <c r="F42" s="33">
        <v>8869718.3579999991</v>
      </c>
      <c r="G42" s="33">
        <v>18895.919000000002</v>
      </c>
      <c r="H42" s="34">
        <v>13495</v>
      </c>
      <c r="I42" s="33">
        <v>32390.919000000002</v>
      </c>
      <c r="J42" s="33">
        <v>1064474.007</v>
      </c>
      <c r="K42" s="34">
        <v>280593.40000000002</v>
      </c>
      <c r="L42" s="33">
        <v>1345067.4070000001</v>
      </c>
      <c r="M42" s="33">
        <v>28352.305</v>
      </c>
      <c r="N42" s="34">
        <v>324469.2</v>
      </c>
      <c r="O42" s="33">
        <v>352821.505</v>
      </c>
      <c r="P42" s="35">
        <v>11366677.155999998</v>
      </c>
    </row>
    <row r="43" spans="1:16" x14ac:dyDescent="0.3">
      <c r="A43" s="22">
        <v>48</v>
      </c>
      <c r="B43" s="22" t="s">
        <v>45</v>
      </c>
      <c r="C43" s="32" t="s">
        <v>82</v>
      </c>
      <c r="D43" s="33">
        <v>2967856.17</v>
      </c>
      <c r="E43" s="34">
        <v>3660</v>
      </c>
      <c r="F43" s="33">
        <v>2971516.17</v>
      </c>
      <c r="G43" s="33">
        <v>43095.76</v>
      </c>
      <c r="H43" s="34">
        <v>3828.5</v>
      </c>
      <c r="I43" s="33">
        <v>46924.26</v>
      </c>
      <c r="J43" s="33">
        <v>536586.83600000001</v>
      </c>
      <c r="K43" s="34">
        <v>616668.80000000005</v>
      </c>
      <c r="L43" s="33">
        <v>1153255.6359999999</v>
      </c>
      <c r="M43" s="33">
        <v>11562.906000000001</v>
      </c>
      <c r="N43" s="34">
        <v>429608.6</v>
      </c>
      <c r="O43" s="33">
        <v>441171.50599999999</v>
      </c>
      <c r="P43" s="35">
        <v>4645738.2809999995</v>
      </c>
    </row>
    <row r="44" spans="1:16" x14ac:dyDescent="0.3">
      <c r="A44" s="24">
        <v>48</v>
      </c>
      <c r="B44" s="24" t="s">
        <v>45</v>
      </c>
      <c r="C44" s="24" t="s">
        <v>137</v>
      </c>
      <c r="D44" s="29">
        <v>6226415.1140000001</v>
      </c>
      <c r="E44" s="30">
        <v>450537</v>
      </c>
      <c r="F44" s="29">
        <v>6676952.1140000001</v>
      </c>
      <c r="G44" s="29">
        <v>59630.654000000002</v>
      </c>
      <c r="H44" s="30">
        <v>13242</v>
      </c>
      <c r="I44" s="29">
        <v>72872.65400000001</v>
      </c>
      <c r="J44" s="29">
        <v>1784388.0759999999</v>
      </c>
      <c r="K44" s="30">
        <v>2384589.412</v>
      </c>
      <c r="L44" s="29">
        <v>4168977.4879999999</v>
      </c>
      <c r="M44" s="29">
        <v>34339.22</v>
      </c>
      <c r="N44" s="30">
        <v>142360</v>
      </c>
      <c r="O44" s="29">
        <v>176699.22</v>
      </c>
      <c r="P44" s="31">
        <v>11129433.380000001</v>
      </c>
    </row>
    <row r="45" spans="1:16" x14ac:dyDescent="0.3">
      <c r="A45" s="22">
        <v>48</v>
      </c>
      <c r="B45" s="22" t="s">
        <v>45</v>
      </c>
      <c r="C45" s="32" t="s">
        <v>138</v>
      </c>
      <c r="D45" s="33">
        <v>1207401.2830000001</v>
      </c>
      <c r="E45" s="34">
        <v>22536</v>
      </c>
      <c r="F45" s="33">
        <v>1229937.2830000001</v>
      </c>
      <c r="G45" s="33">
        <v>31759.105</v>
      </c>
      <c r="H45" s="34">
        <v>36336</v>
      </c>
      <c r="I45" s="33">
        <v>68095.104999999996</v>
      </c>
      <c r="J45" s="33">
        <v>161749.981</v>
      </c>
      <c r="K45" s="34">
        <v>312389.8</v>
      </c>
      <c r="L45" s="33">
        <v>474139.78099999996</v>
      </c>
      <c r="M45" s="33">
        <v>2813.41</v>
      </c>
      <c r="N45" s="34">
        <v>392862</v>
      </c>
      <c r="O45" s="33">
        <v>395675.41</v>
      </c>
      <c r="P45" s="35">
        <v>2179420.25</v>
      </c>
    </row>
    <row r="46" spans="1:16" x14ac:dyDescent="0.3">
      <c r="A46" s="22">
        <v>48</v>
      </c>
      <c r="B46" s="22" t="s">
        <v>45</v>
      </c>
      <c r="C46" s="32" t="s">
        <v>139</v>
      </c>
      <c r="D46" s="33">
        <v>893845.97</v>
      </c>
      <c r="E46" s="34">
        <v>16386.599999999999</v>
      </c>
      <c r="F46" s="33">
        <v>910232.57</v>
      </c>
      <c r="G46" s="33">
        <v>19739.46</v>
      </c>
      <c r="H46" s="34">
        <v>2404.8000000000002</v>
      </c>
      <c r="I46" s="33">
        <v>22144.26</v>
      </c>
      <c r="J46" s="33">
        <v>228404.69899999999</v>
      </c>
      <c r="K46" s="34">
        <v>85849</v>
      </c>
      <c r="L46" s="33">
        <v>314253.69900000002</v>
      </c>
      <c r="M46" s="33">
        <v>1938.9580000000001</v>
      </c>
      <c r="N46" s="34">
        <v>29118</v>
      </c>
      <c r="O46" s="33">
        <v>31056.957999999999</v>
      </c>
      <c r="P46" s="35">
        <v>1283238.091</v>
      </c>
    </row>
    <row r="47" spans="1:16" x14ac:dyDescent="0.3">
      <c r="A47" s="22">
        <v>48</v>
      </c>
      <c r="B47" s="22" t="s">
        <v>45</v>
      </c>
      <c r="C47" s="32" t="s">
        <v>140</v>
      </c>
      <c r="D47" s="33">
        <v>4831880.8470000001</v>
      </c>
      <c r="E47" s="34">
        <v>26508</v>
      </c>
      <c r="F47" s="33">
        <v>4858388.8470000001</v>
      </c>
      <c r="G47" s="33">
        <v>65566.320999999996</v>
      </c>
      <c r="H47" s="34">
        <v>3387</v>
      </c>
      <c r="I47" s="33">
        <v>68953.320999999996</v>
      </c>
      <c r="J47" s="33">
        <v>1190680.04</v>
      </c>
      <c r="K47" s="34">
        <v>947245.6</v>
      </c>
      <c r="L47" s="33">
        <v>2137925.64</v>
      </c>
      <c r="M47" s="33">
        <v>17986.129000000001</v>
      </c>
      <c r="N47" s="34">
        <v>330981.59999999998</v>
      </c>
      <c r="O47" s="33">
        <v>348967.72899999999</v>
      </c>
      <c r="P47" s="35">
        <v>7468250.7689999985</v>
      </c>
    </row>
    <row r="48" spans="1:16" x14ac:dyDescent="0.3">
      <c r="A48" s="22">
        <v>48</v>
      </c>
      <c r="B48" s="22" t="s">
        <v>45</v>
      </c>
      <c r="C48" s="32" t="s">
        <v>141</v>
      </c>
      <c r="D48" s="33">
        <v>200843.05499999999</v>
      </c>
      <c r="E48" s="34"/>
      <c r="F48" s="33">
        <v>200843.05499999999</v>
      </c>
      <c r="G48" s="33">
        <v>5890.6</v>
      </c>
      <c r="H48" s="34">
        <v>750</v>
      </c>
      <c r="I48" s="33">
        <v>6640.6</v>
      </c>
      <c r="J48" s="33">
        <v>29449.329000000002</v>
      </c>
      <c r="K48" s="34">
        <v>75588</v>
      </c>
      <c r="L48" s="33">
        <v>105037.329</v>
      </c>
      <c r="M48" s="33">
        <v>342.4</v>
      </c>
      <c r="N48" s="34">
        <v>249528</v>
      </c>
      <c r="O48" s="33">
        <v>249870.4</v>
      </c>
      <c r="P48" s="35">
        <v>567524.50199999998</v>
      </c>
    </row>
    <row r="49" spans="1:16" x14ac:dyDescent="0.3">
      <c r="A49" s="22">
        <v>48</v>
      </c>
      <c r="B49" s="22" t="s">
        <v>45</v>
      </c>
      <c r="C49" s="32" t="s">
        <v>142</v>
      </c>
      <c r="D49" s="33">
        <v>945986.74399999995</v>
      </c>
      <c r="E49" s="34">
        <v>2350</v>
      </c>
      <c r="F49" s="33">
        <v>948336.74399999995</v>
      </c>
      <c r="G49" s="33">
        <v>59196.641000000003</v>
      </c>
      <c r="H49" s="34">
        <v>8148</v>
      </c>
      <c r="I49" s="33">
        <v>67344.641000000003</v>
      </c>
      <c r="J49" s="33">
        <v>152507.155</v>
      </c>
      <c r="K49" s="34">
        <v>57064</v>
      </c>
      <c r="L49" s="33">
        <v>209571.155</v>
      </c>
      <c r="M49" s="33">
        <v>584.47400000000005</v>
      </c>
      <c r="N49" s="34">
        <v>196680</v>
      </c>
      <c r="O49" s="33">
        <v>197264.47399999999</v>
      </c>
      <c r="P49" s="35">
        <v>1435661.9070000001</v>
      </c>
    </row>
    <row r="50" spans="1:16" x14ac:dyDescent="0.3">
      <c r="A50" s="22">
        <v>48</v>
      </c>
      <c r="B50" s="22" t="s">
        <v>45</v>
      </c>
      <c r="C50" s="32" t="s">
        <v>143</v>
      </c>
      <c r="D50" s="33">
        <v>2509244.7420000001</v>
      </c>
      <c r="E50" s="34">
        <v>80010</v>
      </c>
      <c r="F50" s="33">
        <v>2589254.7420000001</v>
      </c>
      <c r="G50" s="33">
        <v>68205.892000000007</v>
      </c>
      <c r="H50" s="34">
        <v>1755</v>
      </c>
      <c r="I50" s="33">
        <v>69960.892000000007</v>
      </c>
      <c r="J50" s="33">
        <v>847387.22400000005</v>
      </c>
      <c r="K50" s="34">
        <v>920630</v>
      </c>
      <c r="L50" s="33">
        <v>1768017.2239999999</v>
      </c>
      <c r="M50" s="33">
        <v>11772.434999999999</v>
      </c>
      <c r="N50" s="34">
        <v>320154</v>
      </c>
      <c r="O50" s="33">
        <v>331926.435</v>
      </c>
      <c r="P50" s="35">
        <v>4895486.2029999997</v>
      </c>
    </row>
    <row r="51" spans="1:16" x14ac:dyDescent="0.3">
      <c r="A51" s="22">
        <v>48</v>
      </c>
      <c r="B51" s="22" t="s">
        <v>45</v>
      </c>
      <c r="C51" s="32" t="s">
        <v>144</v>
      </c>
      <c r="D51" s="33">
        <v>3422077.8670000001</v>
      </c>
      <c r="E51" s="34">
        <v>65487</v>
      </c>
      <c r="F51" s="33">
        <v>3487564.8670000001</v>
      </c>
      <c r="G51" s="33">
        <v>160552.36300000001</v>
      </c>
      <c r="H51" s="34">
        <v>75220.399999999994</v>
      </c>
      <c r="I51" s="33">
        <v>235772.76300000001</v>
      </c>
      <c r="J51" s="33">
        <v>2039821.736</v>
      </c>
      <c r="K51" s="34">
        <v>1094241.3</v>
      </c>
      <c r="L51" s="33">
        <v>3134063.0360000003</v>
      </c>
      <c r="M51" s="33">
        <v>24245.014999999999</v>
      </c>
      <c r="N51" s="34">
        <v>655338</v>
      </c>
      <c r="O51" s="33">
        <v>679583.01500000001</v>
      </c>
      <c r="P51" s="35">
        <v>8024431.7639999995</v>
      </c>
    </row>
    <row r="52" spans="1:16" x14ac:dyDescent="0.3">
      <c r="A52" s="22">
        <v>48</v>
      </c>
      <c r="B52" s="22" t="s">
        <v>45</v>
      </c>
      <c r="C52" s="32" t="s">
        <v>145</v>
      </c>
      <c r="D52" s="33">
        <v>1649384.105</v>
      </c>
      <c r="E52" s="34">
        <v>720</v>
      </c>
      <c r="F52" s="33">
        <v>1650104.105</v>
      </c>
      <c r="G52" s="33">
        <v>64813.06</v>
      </c>
      <c r="H52" s="34">
        <v>6349.2</v>
      </c>
      <c r="I52" s="33">
        <v>71162.259999999995</v>
      </c>
      <c r="J52" s="33">
        <v>349755.94699999999</v>
      </c>
      <c r="K52" s="34">
        <v>218307</v>
      </c>
      <c r="L52" s="33">
        <v>568062.94699999993</v>
      </c>
      <c r="M52" s="33">
        <v>3956.623</v>
      </c>
      <c r="N52" s="34">
        <v>44166</v>
      </c>
      <c r="O52" s="33">
        <v>48122.623</v>
      </c>
      <c r="P52" s="35">
        <v>2352950.7689999999</v>
      </c>
    </row>
    <row r="53" spans="1:16" x14ac:dyDescent="0.3">
      <c r="A53" s="22">
        <v>48</v>
      </c>
      <c r="B53" s="22" t="s">
        <v>45</v>
      </c>
      <c r="C53" s="32" t="s">
        <v>146</v>
      </c>
      <c r="D53" s="33">
        <v>876524.27899999998</v>
      </c>
      <c r="E53" s="34">
        <v>360</v>
      </c>
      <c r="F53" s="33">
        <v>876884.27899999998</v>
      </c>
      <c r="G53" s="33">
        <v>34395.120999999999</v>
      </c>
      <c r="H53" s="34">
        <v>35415</v>
      </c>
      <c r="I53" s="33">
        <v>69810.120999999999</v>
      </c>
      <c r="J53" s="33">
        <v>273573.19</v>
      </c>
      <c r="K53" s="34">
        <v>121396.6</v>
      </c>
      <c r="L53" s="33">
        <v>394969.79000000004</v>
      </c>
      <c r="M53" s="33">
        <v>2027.52</v>
      </c>
      <c r="N53" s="34">
        <v>163904</v>
      </c>
      <c r="O53" s="33">
        <v>165931.51999999999</v>
      </c>
      <c r="P53" s="35">
        <v>1538584.5360000001</v>
      </c>
    </row>
    <row r="54" spans="1:16" x14ac:dyDescent="0.3">
      <c r="A54" s="22">
        <v>48</v>
      </c>
      <c r="B54" s="22" t="s">
        <v>45</v>
      </c>
      <c r="C54" s="32" t="s">
        <v>147</v>
      </c>
      <c r="D54" s="33">
        <v>748497.29500000004</v>
      </c>
      <c r="E54" s="34">
        <v>450</v>
      </c>
      <c r="F54" s="33">
        <v>748947.29500000004</v>
      </c>
      <c r="G54" s="33">
        <v>37894.21</v>
      </c>
      <c r="H54" s="34">
        <v>2361</v>
      </c>
      <c r="I54" s="33">
        <v>40255.21</v>
      </c>
      <c r="J54" s="33">
        <v>137479.91399999999</v>
      </c>
      <c r="K54" s="34">
        <v>79975.399999999994</v>
      </c>
      <c r="L54" s="33">
        <v>217455.31399999998</v>
      </c>
      <c r="M54" s="33">
        <v>2202.308</v>
      </c>
      <c r="N54" s="34">
        <v>233499</v>
      </c>
      <c r="O54" s="33">
        <v>235701.30799999999</v>
      </c>
      <c r="P54" s="35">
        <v>1257542.7109999999</v>
      </c>
    </row>
    <row r="55" spans="1:16" x14ac:dyDescent="0.3">
      <c r="A55" s="22">
        <v>48</v>
      </c>
      <c r="B55" s="22" t="s">
        <v>45</v>
      </c>
      <c r="C55" s="32" t="s">
        <v>148</v>
      </c>
      <c r="D55" s="33">
        <v>906775.59299999999</v>
      </c>
      <c r="E55" s="34"/>
      <c r="F55" s="33">
        <v>906775.59299999999</v>
      </c>
      <c r="G55" s="33">
        <v>43914.137999999999</v>
      </c>
      <c r="H55" s="34">
        <v>3582.4</v>
      </c>
      <c r="I55" s="33">
        <v>47496.538</v>
      </c>
      <c r="J55" s="33">
        <v>144190.204</v>
      </c>
      <c r="K55" s="34">
        <v>891975.2</v>
      </c>
      <c r="L55" s="33">
        <v>1036165.404</v>
      </c>
      <c r="M55" s="33">
        <v>1293.232</v>
      </c>
      <c r="N55" s="34">
        <v>344432.70799999998</v>
      </c>
      <c r="O55" s="33">
        <v>345725.94</v>
      </c>
      <c r="P55" s="35">
        <v>2354837.1889999998</v>
      </c>
    </row>
    <row r="58" spans="1:16" x14ac:dyDescent="0.3">
      <c r="A58" s="20" t="s">
        <v>18</v>
      </c>
      <c r="B58" s="20" t="s">
        <v>18</v>
      </c>
    </row>
    <row r="59" spans="1:16" x14ac:dyDescent="0.3">
      <c r="A59" s="20" t="s">
        <v>43</v>
      </c>
      <c r="B59" s="20" t="s">
        <v>19</v>
      </c>
    </row>
    <row r="60" spans="1:16" x14ac:dyDescent="0.3">
      <c r="A60" s="20" t="s">
        <v>44</v>
      </c>
      <c r="B60" s="20" t="s">
        <v>20</v>
      </c>
    </row>
    <row r="61" spans="1:16" x14ac:dyDescent="0.3">
      <c r="A61" s="20" t="s">
        <v>45</v>
      </c>
      <c r="B61" s="20" t="s">
        <v>21</v>
      </c>
    </row>
    <row r="62" spans="1:16" x14ac:dyDescent="0.3">
      <c r="A62" s="21" t="s">
        <v>46</v>
      </c>
      <c r="B62" s="20" t="s">
        <v>43</v>
      </c>
      <c r="C62" s="32"/>
    </row>
    <row r="63" spans="1:16" x14ac:dyDescent="0.3">
      <c r="A63" s="21" t="s">
        <v>47</v>
      </c>
      <c r="B63" s="20" t="s">
        <v>43</v>
      </c>
      <c r="C63" s="24"/>
    </row>
    <row r="64" spans="1:16" x14ac:dyDescent="0.3">
      <c r="A64" s="21" t="s">
        <v>48</v>
      </c>
      <c r="B64" s="20" t="s">
        <v>43</v>
      </c>
      <c r="C64" s="32"/>
    </row>
    <row r="65" spans="1:3" x14ac:dyDescent="0.3">
      <c r="A65" s="21" t="s">
        <v>49</v>
      </c>
      <c r="B65" s="20" t="s">
        <v>43</v>
      </c>
      <c r="C65" s="32"/>
    </row>
    <row r="66" spans="1:3" x14ac:dyDescent="0.3">
      <c r="A66" s="21" t="s">
        <v>50</v>
      </c>
      <c r="B66" s="20" t="s">
        <v>43</v>
      </c>
      <c r="C66" s="32"/>
    </row>
    <row r="67" spans="1:3" x14ac:dyDescent="0.3">
      <c r="A67" s="21" t="s">
        <v>51</v>
      </c>
      <c r="B67" s="20" t="s">
        <v>43</v>
      </c>
      <c r="C67" s="32"/>
    </row>
    <row r="68" spans="1:3" x14ac:dyDescent="0.3">
      <c r="A68" s="21" t="s">
        <v>52</v>
      </c>
      <c r="B68" s="20" t="s">
        <v>43</v>
      </c>
      <c r="C68" s="32"/>
    </row>
    <row r="69" spans="1:3" x14ac:dyDescent="0.3">
      <c r="A69" s="21" t="s">
        <v>53</v>
      </c>
      <c r="B69" s="20" t="s">
        <v>43</v>
      </c>
      <c r="C69" s="32"/>
    </row>
    <row r="70" spans="1:3" x14ac:dyDescent="0.3">
      <c r="A70" s="21" t="s">
        <v>54</v>
      </c>
      <c r="B70" s="20" t="s">
        <v>43</v>
      </c>
      <c r="C70" s="32"/>
    </row>
    <row r="71" spans="1:3" x14ac:dyDescent="0.3">
      <c r="A71" s="21" t="s">
        <v>55</v>
      </c>
      <c r="B71" s="20" t="s">
        <v>43</v>
      </c>
      <c r="C71" s="32"/>
    </row>
    <row r="72" spans="1:3" x14ac:dyDescent="0.3">
      <c r="A72" s="21" t="s">
        <v>56</v>
      </c>
      <c r="B72" s="20" t="s">
        <v>43</v>
      </c>
      <c r="C72" s="32"/>
    </row>
    <row r="73" spans="1:3" x14ac:dyDescent="0.3">
      <c r="A73" s="21" t="s">
        <v>57</v>
      </c>
      <c r="B73" s="20" t="s">
        <v>43</v>
      </c>
      <c r="C73" s="32"/>
    </row>
    <row r="74" spans="1:3" x14ac:dyDescent="0.3">
      <c r="A74" s="21" t="s">
        <v>58</v>
      </c>
      <c r="B74" s="20" t="s">
        <v>43</v>
      </c>
      <c r="C74" s="32"/>
    </row>
    <row r="75" spans="1:3" x14ac:dyDescent="0.3">
      <c r="A75" s="21" t="s">
        <v>59</v>
      </c>
      <c r="B75" s="20" t="s">
        <v>43</v>
      </c>
      <c r="C75" s="32"/>
    </row>
    <row r="76" spans="1:3" x14ac:dyDescent="0.3">
      <c r="A76" s="21" t="s">
        <v>60</v>
      </c>
      <c r="B76" s="20" t="s">
        <v>43</v>
      </c>
      <c r="C76" s="32"/>
    </row>
    <row r="77" spans="1:3" x14ac:dyDescent="0.3">
      <c r="A77" s="21" t="s">
        <v>61</v>
      </c>
      <c r="B77" s="20" t="s">
        <v>43</v>
      </c>
      <c r="C77" s="32"/>
    </row>
    <row r="78" spans="1:3" x14ac:dyDescent="0.3">
      <c r="A78" s="21" t="s">
        <v>62</v>
      </c>
      <c r="B78" s="20" t="s">
        <v>43</v>
      </c>
      <c r="C78" s="32"/>
    </row>
    <row r="79" spans="1:3" x14ac:dyDescent="0.3">
      <c r="A79" s="21" t="s">
        <v>63</v>
      </c>
      <c r="B79" s="20" t="s">
        <v>44</v>
      </c>
      <c r="C79" s="32"/>
    </row>
    <row r="80" spans="1:3" x14ac:dyDescent="0.3">
      <c r="A80" s="21" t="s">
        <v>64</v>
      </c>
      <c r="B80" s="20" t="s">
        <v>44</v>
      </c>
      <c r="C80" s="24"/>
    </row>
    <row r="81" spans="1:3" x14ac:dyDescent="0.3">
      <c r="A81" s="21" t="s">
        <v>65</v>
      </c>
      <c r="B81" s="20" t="s">
        <v>44</v>
      </c>
      <c r="C81" s="32"/>
    </row>
    <row r="82" spans="1:3" x14ac:dyDescent="0.3">
      <c r="A82" s="21" t="s">
        <v>66</v>
      </c>
      <c r="B82" s="20" t="s">
        <v>44</v>
      </c>
      <c r="C82" s="32"/>
    </row>
    <row r="83" spans="1:3" x14ac:dyDescent="0.3">
      <c r="A83" s="21" t="s">
        <v>67</v>
      </c>
      <c r="B83" s="20" t="s">
        <v>44</v>
      </c>
      <c r="C83" s="32"/>
    </row>
    <row r="84" spans="1:3" x14ac:dyDescent="0.3">
      <c r="A84" s="21" t="s">
        <v>68</v>
      </c>
      <c r="B84" s="20" t="s">
        <v>44</v>
      </c>
      <c r="C84" s="32"/>
    </row>
    <row r="85" spans="1:3" x14ac:dyDescent="0.3">
      <c r="A85" s="21" t="s">
        <v>69</v>
      </c>
      <c r="B85" s="20" t="s">
        <v>44</v>
      </c>
      <c r="C85" s="32"/>
    </row>
    <row r="86" spans="1:3" x14ac:dyDescent="0.3">
      <c r="A86" s="21" t="s">
        <v>70</v>
      </c>
      <c r="B86" s="20" t="s">
        <v>44</v>
      </c>
      <c r="C86" s="32"/>
    </row>
    <row r="87" spans="1:3" x14ac:dyDescent="0.3">
      <c r="A87" s="21" t="s">
        <v>71</v>
      </c>
      <c r="B87" s="20" t="s">
        <v>44</v>
      </c>
      <c r="C87" s="32"/>
    </row>
    <row r="88" spans="1:3" x14ac:dyDescent="0.3">
      <c r="A88" s="21" t="s">
        <v>72</v>
      </c>
      <c r="B88" s="20" t="s">
        <v>44</v>
      </c>
      <c r="C88" s="32"/>
    </row>
    <row r="89" spans="1:3" x14ac:dyDescent="0.3">
      <c r="A89" s="21" t="s">
        <v>73</v>
      </c>
      <c r="B89" s="20" t="s">
        <v>44</v>
      </c>
      <c r="C89" s="32"/>
    </row>
    <row r="90" spans="1:3" x14ac:dyDescent="0.3">
      <c r="A90" s="21" t="s">
        <v>74</v>
      </c>
      <c r="B90" s="20" t="s">
        <v>44</v>
      </c>
      <c r="C90" s="32"/>
    </row>
    <row r="91" spans="1:3" x14ac:dyDescent="0.3">
      <c r="A91" s="21" t="s">
        <v>75</v>
      </c>
      <c r="B91" s="20" t="s">
        <v>44</v>
      </c>
      <c r="C91" s="32"/>
    </row>
    <row r="92" spans="1:3" x14ac:dyDescent="0.3">
      <c r="A92" s="21" t="s">
        <v>76</v>
      </c>
      <c r="B92" s="20" t="s">
        <v>44</v>
      </c>
      <c r="C92" s="32"/>
    </row>
    <row r="93" spans="1:3" x14ac:dyDescent="0.3">
      <c r="A93" s="21" t="s">
        <v>77</v>
      </c>
      <c r="B93" s="20" t="s">
        <v>44</v>
      </c>
      <c r="C93" s="32"/>
    </row>
    <row r="94" spans="1:3" x14ac:dyDescent="0.3">
      <c r="A94" s="21" t="s">
        <v>78</v>
      </c>
      <c r="B94" s="20" t="s">
        <v>44</v>
      </c>
      <c r="C94" s="32"/>
    </row>
    <row r="95" spans="1:3" x14ac:dyDescent="0.3">
      <c r="A95" s="21" t="s">
        <v>79</v>
      </c>
      <c r="B95" s="20" t="s">
        <v>44</v>
      </c>
      <c r="C95" s="32"/>
    </row>
    <row r="96" spans="1:3" x14ac:dyDescent="0.3">
      <c r="A96" s="21" t="s">
        <v>80</v>
      </c>
      <c r="B96" s="20" t="s">
        <v>44</v>
      </c>
      <c r="C96" s="32"/>
    </row>
    <row r="97" spans="1:3" x14ac:dyDescent="0.3">
      <c r="A97" s="21" t="s">
        <v>81</v>
      </c>
      <c r="B97" s="20" t="s">
        <v>44</v>
      </c>
      <c r="C97" s="32"/>
    </row>
    <row r="98" spans="1:3" x14ac:dyDescent="0.3">
      <c r="A98" s="21" t="s">
        <v>82</v>
      </c>
      <c r="B98" s="20" t="s">
        <v>45</v>
      </c>
      <c r="C98" s="32"/>
    </row>
    <row r="99" spans="1:3" x14ac:dyDescent="0.3">
      <c r="A99" s="21" t="s">
        <v>83</v>
      </c>
      <c r="B99" s="20" t="s">
        <v>45</v>
      </c>
      <c r="C99" s="24"/>
    </row>
    <row r="100" spans="1:3" x14ac:dyDescent="0.3">
      <c r="A100" s="21" t="s">
        <v>84</v>
      </c>
      <c r="B100" s="20" t="s">
        <v>45</v>
      </c>
      <c r="C100" s="32"/>
    </row>
    <row r="101" spans="1:3" x14ac:dyDescent="0.3">
      <c r="A101" s="21" t="s">
        <v>85</v>
      </c>
      <c r="B101" s="20" t="s">
        <v>45</v>
      </c>
      <c r="C101" s="32"/>
    </row>
    <row r="102" spans="1:3" x14ac:dyDescent="0.3">
      <c r="A102" s="21" t="s">
        <v>86</v>
      </c>
      <c r="B102" s="20" t="s">
        <v>45</v>
      </c>
      <c r="C102" s="32"/>
    </row>
    <row r="103" spans="1:3" x14ac:dyDescent="0.3">
      <c r="A103" s="21" t="s">
        <v>93</v>
      </c>
      <c r="B103" s="20" t="s">
        <v>45</v>
      </c>
      <c r="C103" s="32"/>
    </row>
    <row r="104" spans="1:3" x14ac:dyDescent="0.3">
      <c r="A104" s="21" t="s">
        <v>87</v>
      </c>
      <c r="B104" s="20" t="s">
        <v>45</v>
      </c>
      <c r="C104" s="32"/>
    </row>
    <row r="105" spans="1:3" x14ac:dyDescent="0.3">
      <c r="A105" s="21" t="s">
        <v>88</v>
      </c>
      <c r="B105" s="20" t="s">
        <v>45</v>
      </c>
      <c r="C105" s="32"/>
    </row>
    <row r="106" spans="1:3" x14ac:dyDescent="0.3">
      <c r="A106" s="21" t="s">
        <v>89</v>
      </c>
      <c r="B106" s="20" t="s">
        <v>45</v>
      </c>
      <c r="C106" s="32"/>
    </row>
    <row r="107" spans="1:3" x14ac:dyDescent="0.3">
      <c r="A107" s="21" t="s">
        <v>90</v>
      </c>
      <c r="B107" s="20" t="s">
        <v>45</v>
      </c>
      <c r="C107" s="32"/>
    </row>
    <row r="108" spans="1:3" x14ac:dyDescent="0.3">
      <c r="A108" s="21" t="s">
        <v>94</v>
      </c>
      <c r="B108" s="20" t="s">
        <v>45</v>
      </c>
      <c r="C108" s="32"/>
    </row>
    <row r="109" spans="1:3" x14ac:dyDescent="0.3">
      <c r="A109" s="21" t="s">
        <v>91</v>
      </c>
      <c r="B109" s="20" t="s">
        <v>45</v>
      </c>
      <c r="C109" s="32"/>
    </row>
    <row r="110" spans="1:3" x14ac:dyDescent="0.3">
      <c r="A110" s="21" t="s">
        <v>92</v>
      </c>
      <c r="B110" s="20" t="s">
        <v>45</v>
      </c>
      <c r="C110" s="32"/>
    </row>
  </sheetData>
  <pageMargins left="0.7" right="0.7" top="0.75" bottom="0.75" header="0.3" footer="0.3"/>
  <pageSetup paperSize="9" orientation="portrait" r:id="rId1"/>
  <headerFooter>
    <oddFooter>&amp;C 
&amp;"calibri,Bold"&amp;9&amp;KFFA500Hizmete Özel | Restricted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51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4.513425290689143E-2</v>
      </c>
      <c r="D17" s="11">
        <v>0</v>
      </c>
      <c r="E17" s="11">
        <v>4.5107961345827868E-2</v>
      </c>
      <c r="F17" s="11">
        <v>0.15030646426610247</v>
      </c>
      <c r="G17" s="11">
        <v>0.2572147634334746</v>
      </c>
      <c r="H17" s="11">
        <v>0.1509623434020986</v>
      </c>
      <c r="I17" s="11">
        <v>4.9006851464870146E-2</v>
      </c>
      <c r="J17" s="11">
        <v>1.2287929679229483</v>
      </c>
      <c r="K17" s="11">
        <v>7.143150837748409E-2</v>
      </c>
      <c r="L17" s="11">
        <v>0</v>
      </c>
      <c r="M17" s="11">
        <v>0.29300291096722225</v>
      </c>
      <c r="N17" s="11">
        <v>0.15981976961848487</v>
      </c>
      <c r="O17" s="16">
        <v>5.7970244915141973E-2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5.3038467286423516E-2</v>
      </c>
      <c r="D21" s="11">
        <v>0</v>
      </c>
      <c r="E21" s="11">
        <v>5.2992334845537697E-2</v>
      </c>
      <c r="F21" s="11">
        <v>2.6819028589250872E-2</v>
      </c>
      <c r="G21" s="11">
        <v>0</v>
      </c>
      <c r="H21" s="11">
        <v>2.6654494671525409E-2</v>
      </c>
      <c r="I21" s="11">
        <v>8.1602053146489328E-2</v>
      </c>
      <c r="J21" s="11">
        <v>0</v>
      </c>
      <c r="K21" s="11">
        <v>8.0051010953631027E-2</v>
      </c>
      <c r="L21" s="11">
        <v>0</v>
      </c>
      <c r="M21" s="11">
        <v>0</v>
      </c>
      <c r="N21" s="11">
        <v>0</v>
      </c>
      <c r="O21" s="16">
        <v>5.4102199749557538E-2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9.8172720193314938E-2</v>
      </c>
      <c r="D25" s="11">
        <v>0</v>
      </c>
      <c r="E25" s="11">
        <v>9.8100296191365566E-2</v>
      </c>
      <c r="F25" s="11">
        <v>0.17712549285535334</v>
      </c>
      <c r="G25" s="11">
        <v>0.2572147634334746</v>
      </c>
      <c r="H25" s="11">
        <v>0.17761683807362402</v>
      </c>
      <c r="I25" s="11">
        <v>0.13060890461135949</v>
      </c>
      <c r="J25" s="11">
        <v>1.2287929679229483</v>
      </c>
      <c r="K25" s="11">
        <v>0.15148251933111512</v>
      </c>
      <c r="L25" s="11">
        <v>0</v>
      </c>
      <c r="M25" s="11">
        <v>0.29300291096722225</v>
      </c>
      <c r="N25" s="11">
        <v>0.15981976961848487</v>
      </c>
      <c r="O25" s="11">
        <v>0.11207244466469951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6"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1.3638119660469867E-5</v>
      </c>
      <c r="D31" s="11">
        <v>0</v>
      </c>
      <c r="E31" s="11">
        <v>1.3626257331461891E-5</v>
      </c>
      <c r="F31" s="11">
        <v>2.6920094838112684E-3</v>
      </c>
      <c r="G31" s="11">
        <v>0</v>
      </c>
      <c r="H31" s="11">
        <v>2.6754940882050644E-3</v>
      </c>
      <c r="I31" s="11">
        <v>1.0062492660159895E-2</v>
      </c>
      <c r="J31" s="11">
        <v>0</v>
      </c>
      <c r="K31" s="11">
        <v>9.8712309200512591E-3</v>
      </c>
      <c r="L31" s="11">
        <v>0</v>
      </c>
      <c r="M31" s="11">
        <v>0</v>
      </c>
      <c r="N31" s="11">
        <v>0</v>
      </c>
      <c r="O31" s="16">
        <v>1.5192177841789954E-3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1.3638119660469867E-5</v>
      </c>
      <c r="D33" s="11">
        <v>0</v>
      </c>
      <c r="E33" s="11">
        <v>1.3626257331461891E-5</v>
      </c>
      <c r="F33" s="11">
        <v>2.6920094838112684E-3</v>
      </c>
      <c r="G33" s="11">
        <v>0</v>
      </c>
      <c r="H33" s="11">
        <v>2.6754940882050644E-3</v>
      </c>
      <c r="I33" s="11">
        <v>1.0062492660159895E-2</v>
      </c>
      <c r="J33" s="11">
        <v>0</v>
      </c>
      <c r="K33" s="11">
        <v>9.8712309200512591E-3</v>
      </c>
      <c r="L33" s="11">
        <v>0</v>
      </c>
      <c r="M33" s="11">
        <v>0</v>
      </c>
      <c r="N33" s="11">
        <v>0</v>
      </c>
      <c r="O33" s="11">
        <v>1.5192177841789954E-3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11487</v>
      </c>
      <c r="D37" s="15">
        <v>10</v>
      </c>
      <c r="E37" s="15">
        <v>11497</v>
      </c>
      <c r="F37" s="15">
        <v>1296</v>
      </c>
      <c r="G37" s="15">
        <v>8</v>
      </c>
      <c r="H37" s="15">
        <v>1304</v>
      </c>
      <c r="I37" s="15">
        <v>1858</v>
      </c>
      <c r="J37" s="15">
        <v>36</v>
      </c>
      <c r="K37" s="15">
        <v>1894</v>
      </c>
      <c r="L37" s="15">
        <v>5</v>
      </c>
      <c r="M37" s="15">
        <v>6</v>
      </c>
      <c r="N37" s="15">
        <v>11</v>
      </c>
      <c r="O37" s="15">
        <v>14706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2028.3112962793502</v>
      </c>
      <c r="D38" s="15">
        <v>0</v>
      </c>
      <c r="E38" s="15">
        <v>2028.3112962793502</v>
      </c>
      <c r="F38" s="15">
        <v>603.35459768227895</v>
      </c>
      <c r="G38" s="15">
        <v>35.596299999999999</v>
      </c>
      <c r="H38" s="15">
        <v>638.95089768227899</v>
      </c>
      <c r="I38" s="15">
        <v>876.17518991358804</v>
      </c>
      <c r="J38" s="15">
        <v>326.07720425072642</v>
      </c>
      <c r="K38" s="15">
        <v>1202.2523941643144</v>
      </c>
      <c r="L38" s="15">
        <v>34.830599999999997</v>
      </c>
      <c r="M38" s="15">
        <v>992.29280000000006</v>
      </c>
      <c r="N38" s="15">
        <v>1027.1233999999999</v>
      </c>
      <c r="O38" s="15">
        <v>4896.6379881259436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43785.900000000089</v>
      </c>
      <c r="D39" s="15">
        <v>575</v>
      </c>
      <c r="E39" s="15">
        <v>44360.900000000089</v>
      </c>
      <c r="F39" s="15">
        <v>7673.6810000000132</v>
      </c>
      <c r="G39" s="15">
        <v>423</v>
      </c>
      <c r="H39" s="15">
        <v>8096.6810000000132</v>
      </c>
      <c r="I39" s="15">
        <v>9491.4969999999976</v>
      </c>
      <c r="J39" s="15">
        <v>7938.6</v>
      </c>
      <c r="K39" s="15">
        <v>17430.096999999998</v>
      </c>
      <c r="L39" s="15">
        <v>147.874</v>
      </c>
      <c r="M39" s="15">
        <v>5238</v>
      </c>
      <c r="N39" s="15">
        <v>5385.8739999999998</v>
      </c>
      <c r="O39" s="15">
        <v>75273.552000000098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52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0.12646310812838218</v>
      </c>
      <c r="D17" s="11">
        <v>0.24297565510804273</v>
      </c>
      <c r="E17" s="11">
        <v>0.12656305620391986</v>
      </c>
      <c r="F17" s="11">
        <v>0.19854305967176319</v>
      </c>
      <c r="G17" s="11">
        <v>0.32724407357831214</v>
      </c>
      <c r="H17" s="11">
        <v>0.22133116676185638</v>
      </c>
      <c r="I17" s="11">
        <v>0.32351566527254866</v>
      </c>
      <c r="J17" s="11">
        <v>5.4059899877019317</v>
      </c>
      <c r="K17" s="11">
        <v>0.44542624058797642</v>
      </c>
      <c r="L17" s="11">
        <v>3.2703887884097065</v>
      </c>
      <c r="M17" s="11">
        <v>0.29405695056777997</v>
      </c>
      <c r="N17" s="11">
        <v>1.8469257355287851</v>
      </c>
      <c r="O17" s="16">
        <v>0.15922235143422031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1.2456610657407866E-2</v>
      </c>
      <c r="D18" s="11">
        <v>0</v>
      </c>
      <c r="E18" s="11">
        <v>1.2445924990540183E-2</v>
      </c>
      <c r="F18" s="11">
        <v>0</v>
      </c>
      <c r="G18" s="11">
        <v>0</v>
      </c>
      <c r="H18" s="11">
        <v>0</v>
      </c>
      <c r="I18" s="11">
        <v>0.13953477695527572</v>
      </c>
      <c r="J18" s="11">
        <v>1.5926049299495719</v>
      </c>
      <c r="K18" s="11">
        <v>0.17438878842434646</v>
      </c>
      <c r="L18" s="11">
        <v>0</v>
      </c>
      <c r="M18" s="11">
        <v>0</v>
      </c>
      <c r="N18" s="11">
        <v>0</v>
      </c>
      <c r="O18" s="16">
        <v>2.8659757405989215E-2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8.6290893403527982E-2</v>
      </c>
      <c r="D21" s="11">
        <v>0</v>
      </c>
      <c r="E21" s="11">
        <v>8.6216870399519543E-2</v>
      </c>
      <c r="F21" s="11">
        <v>9.031773701290291E-2</v>
      </c>
      <c r="G21" s="11">
        <v>0</v>
      </c>
      <c r="H21" s="11">
        <v>7.4325864060920108E-2</v>
      </c>
      <c r="I21" s="11">
        <v>0.38191969675795034</v>
      </c>
      <c r="J21" s="11">
        <v>0</v>
      </c>
      <c r="K21" s="11">
        <v>0.37275879460629913</v>
      </c>
      <c r="L21" s="11">
        <v>5.9283975219782477</v>
      </c>
      <c r="M21" s="11">
        <v>0</v>
      </c>
      <c r="N21" s="11">
        <v>3.0930769679886509</v>
      </c>
      <c r="O21" s="16">
        <v>0.11545755725618137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2.3289352154361124E-3</v>
      </c>
      <c r="D22" s="11">
        <v>0</v>
      </c>
      <c r="E22" s="11">
        <v>2.326937382594338E-3</v>
      </c>
      <c r="F22" s="11">
        <v>1.4926774612016569E-3</v>
      </c>
      <c r="G22" s="11">
        <v>0</v>
      </c>
      <c r="H22" s="11">
        <v>1.2283804459385869E-3</v>
      </c>
      <c r="I22" s="11">
        <v>3.050715024431432E-3</v>
      </c>
      <c r="J22" s="11">
        <v>0</v>
      </c>
      <c r="K22" s="11">
        <v>2.9775391655568351E-3</v>
      </c>
      <c r="L22" s="11">
        <v>0</v>
      </c>
      <c r="M22" s="11">
        <v>0</v>
      </c>
      <c r="N22" s="11">
        <v>0</v>
      </c>
      <c r="O22" s="16">
        <v>2.3878388172395514E-3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0.22753954740475416</v>
      </c>
      <c r="D25" s="11">
        <v>0.24297565510804273</v>
      </c>
      <c r="E25" s="11">
        <v>0.22755278897657391</v>
      </c>
      <c r="F25" s="11">
        <v>0.29035347414586776</v>
      </c>
      <c r="G25" s="11">
        <v>0.32724407357831214</v>
      </c>
      <c r="H25" s="11">
        <v>0.29688541126871509</v>
      </c>
      <c r="I25" s="11">
        <v>0.8480208540102061</v>
      </c>
      <c r="J25" s="11">
        <v>6.9985949176515039</v>
      </c>
      <c r="K25" s="11">
        <v>0.99555136278417888</v>
      </c>
      <c r="L25" s="11">
        <v>9.1987863103879537</v>
      </c>
      <c r="M25" s="11">
        <v>0.29405695056777997</v>
      </c>
      <c r="N25" s="11">
        <v>4.9400027035174361</v>
      </c>
      <c r="O25" s="11">
        <v>0.30572750491363043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8.6001421648905119E-2</v>
      </c>
      <c r="D29" s="11">
        <v>7.1519385310321724</v>
      </c>
      <c r="E29" s="11">
        <v>9.2062801596906205E-2</v>
      </c>
      <c r="F29" s="11">
        <v>0.35421254624080234</v>
      </c>
      <c r="G29" s="11">
        <v>1.9709189995778409</v>
      </c>
      <c r="H29" s="11">
        <v>0.64047042932663611</v>
      </c>
      <c r="I29" s="11">
        <v>0.32345839016847905</v>
      </c>
      <c r="J29" s="11">
        <v>7.948706315181699</v>
      </c>
      <c r="K29" s="11">
        <v>0.50636110693356695</v>
      </c>
      <c r="L29" s="11">
        <v>130.18302130495795</v>
      </c>
      <c r="M29" s="11">
        <v>0</v>
      </c>
      <c r="N29" s="11">
        <v>67.921576333021534</v>
      </c>
      <c r="O29" s="16">
        <v>0.14720525521638059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1.3463677362468011E-2</v>
      </c>
      <c r="D31" s="11">
        <v>0</v>
      </c>
      <c r="E31" s="11">
        <v>1.3452127802554318E-2</v>
      </c>
      <c r="F31" s="11">
        <v>8.2441500245471182E-3</v>
      </c>
      <c r="G31" s="11">
        <v>0</v>
      </c>
      <c r="H31" s="11">
        <v>6.7844212475649326E-3</v>
      </c>
      <c r="I31" s="11">
        <v>3.6806544074612021E-2</v>
      </c>
      <c r="J31" s="11">
        <v>0</v>
      </c>
      <c r="K31" s="11">
        <v>3.5923685317469534E-2</v>
      </c>
      <c r="L31" s="11">
        <v>0</v>
      </c>
      <c r="M31" s="11">
        <v>0</v>
      </c>
      <c r="N31" s="11">
        <v>0</v>
      </c>
      <c r="O31" s="16">
        <v>1.5681860926213684E-2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9.9465099011373126E-2</v>
      </c>
      <c r="D33" s="11">
        <v>7.1519385310321724</v>
      </c>
      <c r="E33" s="11">
        <v>0.10551492939946053</v>
      </c>
      <c r="F33" s="11">
        <v>0.36245669626534943</v>
      </c>
      <c r="G33" s="11">
        <v>1.9709189995778409</v>
      </c>
      <c r="H33" s="11">
        <v>0.64725485057420107</v>
      </c>
      <c r="I33" s="11">
        <v>0.36026493424309108</v>
      </c>
      <c r="J33" s="11">
        <v>7.948706315181699</v>
      </c>
      <c r="K33" s="11">
        <v>0.54228479225103654</v>
      </c>
      <c r="L33" s="11">
        <v>130.18302130495795</v>
      </c>
      <c r="M33" s="11">
        <v>0</v>
      </c>
      <c r="N33" s="11">
        <v>67.921576333021534</v>
      </c>
      <c r="O33" s="11">
        <v>0.16288711614259427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121132</v>
      </c>
      <c r="D37" s="15">
        <v>104</v>
      </c>
      <c r="E37" s="15">
        <v>121236</v>
      </c>
      <c r="F37" s="15">
        <v>409</v>
      </c>
      <c r="G37" s="15">
        <v>88</v>
      </c>
      <c r="H37" s="15">
        <v>497</v>
      </c>
      <c r="I37" s="15">
        <v>13265</v>
      </c>
      <c r="J37" s="15">
        <v>326</v>
      </c>
      <c r="K37" s="15">
        <v>13591</v>
      </c>
      <c r="L37" s="15">
        <v>12</v>
      </c>
      <c r="M37" s="15">
        <v>11</v>
      </c>
      <c r="N37" s="15">
        <v>23</v>
      </c>
      <c r="O37" s="15">
        <v>135347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25497.308524464137</v>
      </c>
      <c r="D38" s="15">
        <v>505.79001948326686</v>
      </c>
      <c r="E38" s="15">
        <v>26003.098543947403</v>
      </c>
      <c r="F38" s="15">
        <v>270.51385958580443</v>
      </c>
      <c r="G38" s="15">
        <v>203.18372192238843</v>
      </c>
      <c r="H38" s="15">
        <v>473.69758150819285</v>
      </c>
      <c r="I38" s="15">
        <v>12846.929437578729</v>
      </c>
      <c r="J38" s="15">
        <v>14210.099772609054</v>
      </c>
      <c r="K38" s="15">
        <v>27057.029210187782</v>
      </c>
      <c r="L38" s="15">
        <v>187.5667</v>
      </c>
      <c r="M38" s="15">
        <v>1335.7735</v>
      </c>
      <c r="N38" s="15">
        <v>1523.3402000000001</v>
      </c>
      <c r="O38" s="15">
        <v>55057.165535643377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736649.86400001263</v>
      </c>
      <c r="D39" s="15">
        <v>5681.2240000000002</v>
      </c>
      <c r="E39" s="15">
        <v>742331.08800001268</v>
      </c>
      <c r="F39" s="15">
        <v>2990.6450000000068</v>
      </c>
      <c r="G39" s="15">
        <v>2888.22</v>
      </c>
      <c r="H39" s="15">
        <v>5878.8650000000071</v>
      </c>
      <c r="I39" s="15">
        <v>85797.948999999498</v>
      </c>
      <c r="J39" s="15">
        <v>89365.790000000008</v>
      </c>
      <c r="K39" s="15">
        <v>175163.73899999951</v>
      </c>
      <c r="L39" s="15">
        <v>613.15199999999993</v>
      </c>
      <c r="M39" s="15">
        <v>6106</v>
      </c>
      <c r="N39" s="15">
        <v>6719.152</v>
      </c>
      <c r="O39" s="15">
        <v>930092.84400001215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53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2.2816217310656868E-2</v>
      </c>
      <c r="D17" s="11">
        <v>4.3373088996240122E-2</v>
      </c>
      <c r="E17" s="11">
        <v>2.2834391911575838E-2</v>
      </c>
      <c r="F17" s="11">
        <v>8.2292522614771935E-3</v>
      </c>
      <c r="G17" s="11">
        <v>9.9292675586328122E-3</v>
      </c>
      <c r="H17" s="11">
        <v>8.3971018730950898E-3</v>
      </c>
      <c r="I17" s="11">
        <v>6.149569458387933E-2</v>
      </c>
      <c r="J17" s="11">
        <v>0.79700102901217218</v>
      </c>
      <c r="K17" s="11">
        <v>8.4062335526565585E-2</v>
      </c>
      <c r="L17" s="11">
        <v>0</v>
      </c>
      <c r="M17" s="11">
        <v>0</v>
      </c>
      <c r="N17" s="11">
        <v>0</v>
      </c>
      <c r="O17" s="16">
        <v>3.0606709273027177E-2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1.1279915477071897E-2</v>
      </c>
      <c r="D21" s="11">
        <v>0</v>
      </c>
      <c r="E21" s="11">
        <v>1.1269942755281778E-2</v>
      </c>
      <c r="F21" s="11">
        <v>1.4607488003854782E-3</v>
      </c>
      <c r="G21" s="11">
        <v>0</v>
      </c>
      <c r="H21" s="11">
        <v>1.3165229694613422E-3</v>
      </c>
      <c r="I21" s="11">
        <v>3.3484458736835816E-2</v>
      </c>
      <c r="J21" s="11">
        <v>0</v>
      </c>
      <c r="K21" s="11">
        <v>3.2457094661955628E-2</v>
      </c>
      <c r="L21" s="11">
        <v>0</v>
      </c>
      <c r="M21" s="11">
        <v>0</v>
      </c>
      <c r="N21" s="11">
        <v>0</v>
      </c>
      <c r="O21" s="16">
        <v>1.3639601418097586E-2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6">
        <v>0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3.4096132787728765E-2</v>
      </c>
      <c r="D25" s="11">
        <v>4.3373088996240122E-2</v>
      </c>
      <c r="E25" s="11">
        <v>3.4104334666857618E-2</v>
      </c>
      <c r="F25" s="11">
        <v>9.6900010618626714E-3</v>
      </c>
      <c r="G25" s="11">
        <v>9.9292675586328122E-3</v>
      </c>
      <c r="H25" s="11">
        <v>9.7136248425564314E-3</v>
      </c>
      <c r="I25" s="11">
        <v>9.4980153320715147E-2</v>
      </c>
      <c r="J25" s="11">
        <v>0.79700102901217218</v>
      </c>
      <c r="K25" s="11">
        <v>0.11651943018852121</v>
      </c>
      <c r="L25" s="11">
        <v>0</v>
      </c>
      <c r="M25" s="11">
        <v>0</v>
      </c>
      <c r="N25" s="11">
        <v>0</v>
      </c>
      <c r="O25" s="11">
        <v>4.4246310691124766E-2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6"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4.9680238595708977E-2</v>
      </c>
      <c r="D29" s="11">
        <v>0.1554160071225065</v>
      </c>
      <c r="E29" s="11">
        <v>4.9773720980831958E-2</v>
      </c>
      <c r="F29" s="11">
        <v>0.11447092806927567</v>
      </c>
      <c r="G29" s="11">
        <v>2.9200305716302825E-2</v>
      </c>
      <c r="H29" s="11">
        <v>0.10605180333062772</v>
      </c>
      <c r="I29" s="11">
        <v>9.996323069853584E-2</v>
      </c>
      <c r="J29" s="11">
        <v>16.876972647168962</v>
      </c>
      <c r="K29" s="11">
        <v>0.61471238324933308</v>
      </c>
      <c r="L29" s="11">
        <v>0</v>
      </c>
      <c r="M29" s="11">
        <v>71.086501612387352</v>
      </c>
      <c r="N29" s="11">
        <v>54.360265938884439</v>
      </c>
      <c r="O29" s="16">
        <v>0.18357108772717684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6"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4.9680238595708977E-2</v>
      </c>
      <c r="D33" s="11">
        <v>0.1554160071225065</v>
      </c>
      <c r="E33" s="11">
        <v>4.9773720980831958E-2</v>
      </c>
      <c r="F33" s="11">
        <v>0.11447092806927567</v>
      </c>
      <c r="G33" s="11">
        <v>2.9200305716302825E-2</v>
      </c>
      <c r="H33" s="11">
        <v>0.10605180333062772</v>
      </c>
      <c r="I33" s="11">
        <v>9.996323069853584E-2</v>
      </c>
      <c r="J33" s="11">
        <v>16.876972647168962</v>
      </c>
      <c r="K33" s="11">
        <v>0.61471238324933308</v>
      </c>
      <c r="L33" s="11">
        <v>0</v>
      </c>
      <c r="M33" s="11">
        <v>71.086501612387352</v>
      </c>
      <c r="N33" s="11">
        <v>54.360265938884439</v>
      </c>
      <c r="O33" s="11">
        <v>0.18357108772717684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14691</v>
      </c>
      <c r="D37" s="15">
        <v>13</v>
      </c>
      <c r="E37" s="15">
        <v>14704</v>
      </c>
      <c r="F37" s="15">
        <v>1068</v>
      </c>
      <c r="G37" s="15">
        <v>117</v>
      </c>
      <c r="H37" s="15">
        <v>1185</v>
      </c>
      <c r="I37" s="15">
        <v>2559</v>
      </c>
      <c r="J37" s="15">
        <v>81</v>
      </c>
      <c r="K37" s="15">
        <v>2640</v>
      </c>
      <c r="L37" s="15">
        <v>4</v>
      </c>
      <c r="M37" s="15">
        <v>13</v>
      </c>
      <c r="N37" s="15">
        <v>17</v>
      </c>
      <c r="O37" s="15">
        <v>18546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2539.4453123140001</v>
      </c>
      <c r="D38" s="15">
        <v>2.4297</v>
      </c>
      <c r="E38" s="15">
        <v>2541.8750123140003</v>
      </c>
      <c r="F38" s="15">
        <v>697.51632324872833</v>
      </c>
      <c r="G38" s="15">
        <v>705.04465824175827</v>
      </c>
      <c r="H38" s="15">
        <v>1402.5609814904865</v>
      </c>
      <c r="I38" s="15">
        <v>1149.5371396816013</v>
      </c>
      <c r="J38" s="15">
        <v>1473.0528343714236</v>
      </c>
      <c r="K38" s="15">
        <v>2622.5899740530249</v>
      </c>
      <c r="L38" s="15">
        <v>32.833799999999997</v>
      </c>
      <c r="M38" s="15">
        <v>2383.4713000000002</v>
      </c>
      <c r="N38" s="15">
        <v>2416.3051</v>
      </c>
      <c r="O38" s="15">
        <v>8983.3310678575108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65869.848000000376</v>
      </c>
      <c r="D39" s="15">
        <v>525.20000000000005</v>
      </c>
      <c r="E39" s="15">
        <v>66395.048000000374</v>
      </c>
      <c r="F39" s="15">
        <v>11397.772000000034</v>
      </c>
      <c r="G39" s="15">
        <v>8780</v>
      </c>
      <c r="H39" s="15">
        <v>20177.772000000034</v>
      </c>
      <c r="I39" s="15">
        <v>14750.953000000029</v>
      </c>
      <c r="J39" s="15">
        <v>31582</v>
      </c>
      <c r="K39" s="15">
        <v>46332.95300000003</v>
      </c>
      <c r="L39" s="15">
        <v>188.71100000000001</v>
      </c>
      <c r="M39" s="15">
        <v>10975.9</v>
      </c>
      <c r="N39" s="15">
        <v>11164.610999999999</v>
      </c>
      <c r="O39" s="15">
        <v>144070.38400000043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zoomScale="80" zoomScaleNormal="80" workbookViewId="0">
      <selection activeCell="A25" sqref="B25"/>
    </sheetView>
  </sheetViews>
  <sheetFormatPr defaultColWidth="8.77734375" defaultRowHeight="14.4" x14ac:dyDescent="0.3"/>
  <cols>
    <col min="1" max="1" width="36.44140625" bestFit="1" customWidth="1"/>
    <col min="2" max="2" width="27" customWidth="1"/>
    <col min="3" max="12" width="17.77734375" customWidth="1"/>
    <col min="13" max="15" width="17.77734375" style="10" customWidth="1"/>
    <col min="16" max="16" width="22" style="10" customWidth="1"/>
    <col min="17" max="29" width="15.44140625" style="10" customWidth="1"/>
  </cols>
  <sheetData>
    <row r="1" spans="1:29" x14ac:dyDescent="0.3">
      <c r="A1" s="61" t="s">
        <v>4</v>
      </c>
      <c r="B1" s="62"/>
      <c r="C1" s="62"/>
      <c r="D1" s="1"/>
      <c r="E1" s="1"/>
      <c r="F1" s="1"/>
    </row>
    <row r="2" spans="1:29" x14ac:dyDescent="0.3">
      <c r="A2" s="2" t="s">
        <v>5</v>
      </c>
      <c r="B2" s="63" t="s">
        <v>6</v>
      </c>
      <c r="C2" s="63"/>
      <c r="D2" s="3"/>
      <c r="E2" s="3"/>
      <c r="F2" s="3"/>
    </row>
    <row r="3" spans="1:29" x14ac:dyDescent="0.3">
      <c r="A3" s="2" t="s">
        <v>7</v>
      </c>
      <c r="B3" s="64" t="s">
        <v>42</v>
      </c>
      <c r="C3" s="64"/>
      <c r="D3" s="4"/>
      <c r="E3" s="4"/>
      <c r="F3" s="4"/>
    </row>
    <row r="4" spans="1:29" x14ac:dyDescent="0.3">
      <c r="A4" s="2" t="s">
        <v>8</v>
      </c>
      <c r="B4" s="63">
        <v>4</v>
      </c>
      <c r="C4" s="63"/>
      <c r="D4" s="3"/>
      <c r="E4" s="3"/>
      <c r="F4" s="3"/>
    </row>
    <row r="5" spans="1:29" x14ac:dyDescent="0.3">
      <c r="A5" s="2" t="s">
        <v>9</v>
      </c>
      <c r="B5" s="50"/>
      <c r="C5" s="51"/>
      <c r="D5" s="3"/>
      <c r="E5" s="3"/>
      <c r="F5" s="3"/>
    </row>
    <row r="6" spans="1:29" ht="15" customHeight="1" x14ac:dyDescent="0.3">
      <c r="A6" s="2" t="s">
        <v>10</v>
      </c>
      <c r="B6" s="50"/>
      <c r="C6" s="51"/>
      <c r="D6" s="3"/>
      <c r="E6" s="5"/>
      <c r="F6" s="12"/>
      <c r="G6" s="12"/>
      <c r="H6" s="12"/>
      <c r="I6" s="12"/>
    </row>
    <row r="7" spans="1:29" ht="15" customHeight="1" x14ac:dyDescent="0.3">
      <c r="A7" s="6" t="s">
        <v>11</v>
      </c>
      <c r="B7" s="52"/>
      <c r="C7" s="53"/>
      <c r="D7" s="3"/>
      <c r="E7" s="5"/>
      <c r="F7" s="12"/>
      <c r="G7" s="12"/>
      <c r="H7" s="12"/>
      <c r="I7" s="12"/>
    </row>
    <row r="8" spans="1:29" x14ac:dyDescent="0.3">
      <c r="A8" s="2" t="s">
        <v>12</v>
      </c>
      <c r="B8" s="54"/>
      <c r="C8" s="54"/>
      <c r="D8" s="5"/>
      <c r="E8" s="5"/>
      <c r="F8" s="7"/>
      <c r="G8" s="7"/>
      <c r="H8" s="7"/>
      <c r="I8" s="7"/>
    </row>
    <row r="9" spans="1:29" x14ac:dyDescent="0.3">
      <c r="A9" s="2" t="s">
        <v>13</v>
      </c>
      <c r="B9" s="55"/>
      <c r="C9" s="55"/>
      <c r="D9" s="5"/>
      <c r="E9" s="5"/>
      <c r="F9" s="7"/>
      <c r="G9" s="7"/>
      <c r="H9" s="7"/>
      <c r="I9" s="7"/>
    </row>
    <row r="10" spans="1:29" x14ac:dyDescent="0.3">
      <c r="A10" s="2" t="s">
        <v>14</v>
      </c>
      <c r="B10" s="54" t="s">
        <v>43</v>
      </c>
      <c r="C10" s="54"/>
      <c r="D10" s="5"/>
      <c r="F10" s="8"/>
      <c r="G10" s="8"/>
      <c r="H10" s="8"/>
      <c r="I10" s="8"/>
    </row>
    <row r="11" spans="1:29" x14ac:dyDescent="0.3">
      <c r="A11" s="2" t="s">
        <v>22</v>
      </c>
      <c r="B11" s="54" t="s">
        <v>54</v>
      </c>
      <c r="C11" s="54"/>
      <c r="D11" s="5"/>
      <c r="E11" s="5"/>
      <c r="F11" s="5"/>
    </row>
    <row r="12" spans="1:29" x14ac:dyDescent="0.3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R12"/>
      <c r="S12"/>
      <c r="T12"/>
      <c r="U12"/>
      <c r="V12"/>
      <c r="W12"/>
      <c r="X12"/>
      <c r="Y12"/>
      <c r="Z12"/>
      <c r="AA12"/>
      <c r="AB12"/>
      <c r="AC12"/>
    </row>
    <row r="13" spans="1:29" x14ac:dyDescent="0.3">
      <c r="A13" s="57" t="s">
        <v>35</v>
      </c>
      <c r="B13" s="57"/>
      <c r="C13" s="56" t="s">
        <v>26</v>
      </c>
      <c r="D13" s="56"/>
      <c r="E13" s="56"/>
      <c r="F13" s="56" t="s">
        <v>27</v>
      </c>
      <c r="G13" s="56"/>
      <c r="H13" s="56"/>
      <c r="I13" s="56" t="s">
        <v>28</v>
      </c>
      <c r="J13" s="56"/>
      <c r="K13" s="56"/>
      <c r="L13" s="56" t="s">
        <v>29</v>
      </c>
      <c r="M13" s="56"/>
      <c r="N13" s="56"/>
      <c r="O13" s="65" t="s">
        <v>30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29" x14ac:dyDescent="0.3">
      <c r="A14" s="13" t="s">
        <v>15</v>
      </c>
      <c r="B14" s="13" t="s">
        <v>16</v>
      </c>
      <c r="C14" s="14" t="s">
        <v>17</v>
      </c>
      <c r="D14" s="14" t="s">
        <v>1</v>
      </c>
      <c r="E14" s="14" t="s">
        <v>31</v>
      </c>
      <c r="F14" s="14" t="s">
        <v>17</v>
      </c>
      <c r="G14" s="14" t="s">
        <v>1</v>
      </c>
      <c r="H14" s="14" t="s">
        <v>31</v>
      </c>
      <c r="I14" s="14" t="s">
        <v>17</v>
      </c>
      <c r="J14" s="14" t="s">
        <v>1</v>
      </c>
      <c r="K14" s="14" t="s">
        <v>31</v>
      </c>
      <c r="L14" s="14" t="s">
        <v>17</v>
      </c>
      <c r="M14" s="14" t="s">
        <v>1</v>
      </c>
      <c r="N14" s="14" t="s">
        <v>31</v>
      </c>
      <c r="O14" s="65"/>
      <c r="P14"/>
      <c r="Q14"/>
      <c r="R14"/>
      <c r="S14"/>
      <c r="T14"/>
      <c r="U14"/>
      <c r="V14"/>
      <c r="W14"/>
      <c r="X14"/>
      <c r="Y14"/>
      <c r="Z14"/>
      <c r="AA14"/>
      <c r="AB14"/>
      <c r="AC14"/>
    </row>
    <row r="15" spans="1:29" x14ac:dyDescent="0.3">
      <c r="A15" s="13" t="s">
        <v>23</v>
      </c>
      <c r="B15" s="13" t="s">
        <v>24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6"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</row>
    <row r="16" spans="1:29" x14ac:dyDescent="0.3">
      <c r="A16" s="13" t="s">
        <v>23</v>
      </c>
      <c r="B16" s="13" t="s">
        <v>154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6"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</row>
    <row r="17" spans="1:29" x14ac:dyDescent="0.3">
      <c r="A17" s="13" t="s">
        <v>152</v>
      </c>
      <c r="B17" s="13" t="s">
        <v>24</v>
      </c>
      <c r="C17" s="11">
        <v>1.563914605429886E-2</v>
      </c>
      <c r="D17" s="11">
        <v>1.8001493401531661</v>
      </c>
      <c r="E17" s="11">
        <v>1.6291379312375932E-2</v>
      </c>
      <c r="F17" s="11">
        <v>3.2587830319845051E-2</v>
      </c>
      <c r="G17" s="11">
        <v>0.3489562560456414</v>
      </c>
      <c r="H17" s="11">
        <v>4.7053448430931427E-2</v>
      </c>
      <c r="I17" s="11">
        <v>2.6995422269751219E-2</v>
      </c>
      <c r="J17" s="11">
        <v>0.8100969348581647</v>
      </c>
      <c r="K17" s="11">
        <v>3.2188951029098599E-2</v>
      </c>
      <c r="L17" s="11">
        <v>0.11996457491082166</v>
      </c>
      <c r="M17" s="11">
        <v>1.1149102656865213</v>
      </c>
      <c r="N17" s="11">
        <v>0.50965163713130401</v>
      </c>
      <c r="O17" s="16">
        <v>1.9700132852856333E-2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</row>
    <row r="18" spans="1:29" x14ac:dyDescent="0.3">
      <c r="A18" s="13" t="s">
        <v>152</v>
      </c>
      <c r="B18" s="13" t="s">
        <v>2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6"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</row>
    <row r="19" spans="1:29" x14ac:dyDescent="0.3">
      <c r="A19" s="13" t="s">
        <v>152</v>
      </c>
      <c r="B19" s="13" t="s">
        <v>154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6"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</row>
    <row r="20" spans="1:29" x14ac:dyDescent="0.3">
      <c r="A20" s="13" t="s">
        <v>152</v>
      </c>
      <c r="B20" s="13" t="s">
        <v>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6"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</row>
    <row r="21" spans="1:29" x14ac:dyDescent="0.3">
      <c r="A21" s="13" t="s">
        <v>153</v>
      </c>
      <c r="B21" s="13" t="s">
        <v>24</v>
      </c>
      <c r="C21" s="11">
        <v>2.7973029223969527E-2</v>
      </c>
      <c r="D21" s="11">
        <v>0</v>
      </c>
      <c r="E21" s="11">
        <v>2.7962805163580649E-2</v>
      </c>
      <c r="F21" s="11">
        <v>2.800854063904468E-2</v>
      </c>
      <c r="G21" s="11">
        <v>0</v>
      </c>
      <c r="H21" s="11">
        <v>2.6727879170366939E-2</v>
      </c>
      <c r="I21" s="11">
        <v>4.6939902189701586E-2</v>
      </c>
      <c r="J21" s="11">
        <v>0</v>
      </c>
      <c r="K21" s="11">
        <v>4.6628596786679979E-2</v>
      </c>
      <c r="L21" s="11">
        <v>0</v>
      </c>
      <c r="M21" s="11">
        <v>0</v>
      </c>
      <c r="N21" s="11">
        <v>0</v>
      </c>
      <c r="O21" s="16">
        <v>3.036323430267503E-2</v>
      </c>
      <c r="P21"/>
      <c r="Q21"/>
      <c r="R21"/>
      <c r="S21"/>
      <c r="T21"/>
      <c r="U21"/>
      <c r="V21"/>
      <c r="W21"/>
      <c r="X21"/>
      <c r="Y21"/>
      <c r="Z21"/>
      <c r="AA21"/>
      <c r="AB21"/>
      <c r="AC21"/>
    </row>
    <row r="22" spans="1:29" x14ac:dyDescent="0.3">
      <c r="A22" s="13" t="s">
        <v>153</v>
      </c>
      <c r="B22" s="13" t="s">
        <v>2</v>
      </c>
      <c r="C22" s="11">
        <v>1.0538793979516941E-3</v>
      </c>
      <c r="D22" s="11">
        <v>0</v>
      </c>
      <c r="E22" s="11">
        <v>1.0534942081132615E-3</v>
      </c>
      <c r="F22" s="11">
        <v>2.5782654256915948E-4</v>
      </c>
      <c r="G22" s="11">
        <v>0</v>
      </c>
      <c r="H22" s="11">
        <v>2.4603769134245784E-4</v>
      </c>
      <c r="I22" s="11">
        <v>1.1242494349529108E-3</v>
      </c>
      <c r="J22" s="11">
        <v>0</v>
      </c>
      <c r="K22" s="11">
        <v>1.1167934133781232E-3</v>
      </c>
      <c r="L22" s="11">
        <v>0</v>
      </c>
      <c r="M22" s="11">
        <v>0</v>
      </c>
      <c r="N22" s="11">
        <v>0</v>
      </c>
      <c r="O22" s="16">
        <v>1.0416243656905307E-3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 x14ac:dyDescent="0.3">
      <c r="A23" s="13" t="s">
        <v>153</v>
      </c>
      <c r="B23" s="13" t="s">
        <v>154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6">
        <v>0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 x14ac:dyDescent="0.3">
      <c r="A24" s="13" t="s">
        <v>153</v>
      </c>
      <c r="B24" s="13" t="s">
        <v>3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6"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 x14ac:dyDescent="0.3">
      <c r="A25" s="57" t="s">
        <v>30</v>
      </c>
      <c r="B25" s="57"/>
      <c r="C25" s="11">
        <v>4.4666054676220077E-2</v>
      </c>
      <c r="D25" s="11">
        <v>1.8001493401531661</v>
      </c>
      <c r="E25" s="11">
        <v>4.5307678684069846E-2</v>
      </c>
      <c r="F25" s="11">
        <v>6.0854197501458887E-2</v>
      </c>
      <c r="G25" s="11">
        <v>0.3489562560456414</v>
      </c>
      <c r="H25" s="11">
        <v>7.4027365292640826E-2</v>
      </c>
      <c r="I25" s="11">
        <v>7.5059573894405721E-2</v>
      </c>
      <c r="J25" s="11">
        <v>0.8100969348581647</v>
      </c>
      <c r="K25" s="11">
        <v>7.99343412291567E-2</v>
      </c>
      <c r="L25" s="11">
        <v>0.11996457491082166</v>
      </c>
      <c r="M25" s="11">
        <v>1.1149102656865213</v>
      </c>
      <c r="N25" s="11">
        <v>0.50965163713130401</v>
      </c>
      <c r="O25" s="11">
        <v>5.1104991521221894E-2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29.25" customHeight="1" x14ac:dyDescent="0.3">
      <c r="A26" s="57" t="s">
        <v>36</v>
      </c>
      <c r="B26" s="57"/>
      <c r="C26" s="56" t="s">
        <v>26</v>
      </c>
      <c r="D26" s="56"/>
      <c r="E26" s="56"/>
      <c r="F26" s="56" t="s">
        <v>27</v>
      </c>
      <c r="G26" s="56"/>
      <c r="H26" s="56"/>
      <c r="I26" s="56" t="s">
        <v>28</v>
      </c>
      <c r="J26" s="56"/>
      <c r="K26" s="56"/>
      <c r="L26" s="56" t="s">
        <v>29</v>
      </c>
      <c r="M26" s="56"/>
      <c r="N26" s="56"/>
      <c r="O26" s="65" t="s">
        <v>30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 x14ac:dyDescent="0.3">
      <c r="A27" s="13" t="s">
        <v>15</v>
      </c>
      <c r="B27" s="13" t="s">
        <v>16</v>
      </c>
      <c r="C27" s="14" t="s">
        <v>0</v>
      </c>
      <c r="D27" s="14" t="s">
        <v>1</v>
      </c>
      <c r="E27" s="14" t="s">
        <v>31</v>
      </c>
      <c r="F27" s="14" t="s">
        <v>0</v>
      </c>
      <c r="G27" s="14" t="s">
        <v>1</v>
      </c>
      <c r="H27" s="14" t="s">
        <v>31</v>
      </c>
      <c r="I27" s="14" t="s">
        <v>0</v>
      </c>
      <c r="J27" s="14" t="s">
        <v>1</v>
      </c>
      <c r="K27" s="14" t="s">
        <v>31</v>
      </c>
      <c r="L27" s="14" t="s">
        <v>0</v>
      </c>
      <c r="M27" s="14" t="s">
        <v>1</v>
      </c>
      <c r="N27" s="14" t="s">
        <v>31</v>
      </c>
      <c r="O27" s="65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x14ac:dyDescent="0.3">
      <c r="A28" s="13" t="s">
        <v>23</v>
      </c>
      <c r="B28" s="13" t="s">
        <v>24</v>
      </c>
      <c r="C28" s="11">
        <v>1.0215721938031659</v>
      </c>
      <c r="D28" s="11">
        <v>16.7622001423181</v>
      </c>
      <c r="E28" s="11">
        <v>1.0273253472931201</v>
      </c>
      <c r="F28" s="11">
        <v>1.5193273865816037</v>
      </c>
      <c r="G28" s="11">
        <v>6.9697917826209634</v>
      </c>
      <c r="H28" s="11">
        <v>1.7685442175605413</v>
      </c>
      <c r="I28" s="11">
        <v>2.376930292841513</v>
      </c>
      <c r="J28" s="11">
        <v>79.10684225799956</v>
      </c>
      <c r="K28" s="11">
        <v>2.8858030227332838</v>
      </c>
      <c r="L28" s="11">
        <v>44.644414484636798</v>
      </c>
      <c r="M28" s="11">
        <v>316.86355300267064</v>
      </c>
      <c r="N28" s="11">
        <v>151.26357707086672</v>
      </c>
      <c r="O28" s="16">
        <v>1.469212342568071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x14ac:dyDescent="0.3">
      <c r="A29" s="13" t="s">
        <v>152</v>
      </c>
      <c r="B29" s="13" t="s">
        <v>24</v>
      </c>
      <c r="C29" s="11">
        <v>6.5774403484381308E-2</v>
      </c>
      <c r="D29" s="11">
        <v>23.408572134857916</v>
      </c>
      <c r="E29" s="11">
        <v>7.4306127801403804E-2</v>
      </c>
      <c r="F29" s="11">
        <v>0.14350298823010396</v>
      </c>
      <c r="G29" s="11">
        <v>1.7988313511164908</v>
      </c>
      <c r="H29" s="11">
        <v>0.21919116062287691</v>
      </c>
      <c r="I29" s="11">
        <v>0.22243768847149159</v>
      </c>
      <c r="J29" s="11">
        <v>22.566898057562483</v>
      </c>
      <c r="K29" s="11">
        <v>0.37062613616762596</v>
      </c>
      <c r="L29" s="11">
        <v>2.7663031438742252</v>
      </c>
      <c r="M29" s="11">
        <v>238.15657653810257</v>
      </c>
      <c r="N29" s="11">
        <v>94.960826889946986</v>
      </c>
      <c r="O29" s="16">
        <v>0.23002789667184034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29" x14ac:dyDescent="0.3">
      <c r="A30" s="13" t="s">
        <v>152</v>
      </c>
      <c r="B30" s="13" t="s">
        <v>3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6">
        <v>0</v>
      </c>
      <c r="P30"/>
      <c r="Q30"/>
      <c r="R30"/>
      <c r="S30"/>
      <c r="T30"/>
      <c r="U30"/>
      <c r="V30"/>
      <c r="W30"/>
      <c r="X30"/>
      <c r="Y30"/>
      <c r="Z30"/>
      <c r="AA30"/>
      <c r="AB30"/>
      <c r="AC30"/>
    </row>
    <row r="31" spans="1:29" x14ac:dyDescent="0.3">
      <c r="A31" s="13" t="s">
        <v>153</v>
      </c>
      <c r="B31" s="13" t="s">
        <v>24</v>
      </c>
      <c r="C31" s="11">
        <v>1.0993205555161983E-3</v>
      </c>
      <c r="D31" s="11">
        <v>0</v>
      </c>
      <c r="E31" s="11">
        <v>1.0989187570675447E-3</v>
      </c>
      <c r="F31" s="11">
        <v>1.5393159667868855E-4</v>
      </c>
      <c r="G31" s="11">
        <v>0</v>
      </c>
      <c r="H31" s="11">
        <v>1.4689323408711429E-4</v>
      </c>
      <c r="I31" s="11">
        <v>2.6330804965397536E-3</v>
      </c>
      <c r="J31" s="11">
        <v>0</v>
      </c>
      <c r="K31" s="11">
        <v>2.61561790827421E-3</v>
      </c>
      <c r="L31" s="11">
        <v>0</v>
      </c>
      <c r="M31" s="11">
        <v>0</v>
      </c>
      <c r="N31" s="11">
        <v>0</v>
      </c>
      <c r="O31" s="16">
        <v>1.2753635799342242E-3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</row>
    <row r="32" spans="1:29" x14ac:dyDescent="0.3">
      <c r="A32" s="13" t="s">
        <v>153</v>
      </c>
      <c r="B32" s="13" t="s">
        <v>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6"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</row>
    <row r="33" spans="1:29" x14ac:dyDescent="0.3">
      <c r="A33" s="57" t="s">
        <v>30</v>
      </c>
      <c r="B33" s="57"/>
      <c r="C33" s="11">
        <v>1.0884459178430632</v>
      </c>
      <c r="D33" s="11">
        <v>40.170772277176013</v>
      </c>
      <c r="E33" s="11">
        <v>1.1027303938515916</v>
      </c>
      <c r="F33" s="11">
        <v>1.6629843064083865</v>
      </c>
      <c r="G33" s="11">
        <v>8.7686231337374547</v>
      </c>
      <c r="H33" s="11">
        <v>1.9878822714175053</v>
      </c>
      <c r="I33" s="11">
        <v>2.6020010618095442</v>
      </c>
      <c r="J33" s="11">
        <v>101.67374031556204</v>
      </c>
      <c r="K33" s="11">
        <v>3.2590447768091844</v>
      </c>
      <c r="L33" s="11">
        <v>47.410717628511023</v>
      </c>
      <c r="M33" s="11">
        <v>555.02012954077327</v>
      </c>
      <c r="N33" s="11">
        <v>246.2244039608137</v>
      </c>
      <c r="O33" s="11">
        <v>1.7005156028198456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</row>
    <row r="34" spans="1:29" x14ac:dyDescent="0.3">
      <c r="C34" s="10"/>
      <c r="D34" s="10"/>
      <c r="E34" s="10"/>
      <c r="F34" s="10"/>
      <c r="G34" s="10"/>
      <c r="H34" s="10"/>
      <c r="I34" s="10"/>
      <c r="J34" s="10"/>
      <c r="K34" s="10"/>
      <c r="L34" s="10"/>
      <c r="P34"/>
      <c r="Q34"/>
      <c r="R34"/>
      <c r="S34"/>
      <c r="T34"/>
      <c r="U34"/>
      <c r="V34"/>
      <c r="W34"/>
      <c r="X34"/>
      <c r="Y34"/>
      <c r="Z34"/>
      <c r="AA34"/>
      <c r="AB34"/>
      <c r="AC34"/>
    </row>
    <row r="35" spans="1:29" ht="15" customHeight="1" x14ac:dyDescent="0.3">
      <c r="B35" s="65" t="s">
        <v>37</v>
      </c>
      <c r="C35" s="58" t="s">
        <v>26</v>
      </c>
      <c r="D35" s="59"/>
      <c r="E35" s="60"/>
      <c r="F35" s="58" t="s">
        <v>27</v>
      </c>
      <c r="G35" s="59"/>
      <c r="H35" s="60"/>
      <c r="I35" s="58" t="s">
        <v>28</v>
      </c>
      <c r="J35" s="59"/>
      <c r="K35" s="60"/>
      <c r="L35" s="56" t="s">
        <v>29</v>
      </c>
      <c r="M35" s="56"/>
      <c r="N35" s="14"/>
      <c r="O35" s="65" t="s">
        <v>30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</row>
    <row r="36" spans="1:29" ht="28.5" customHeight="1" x14ac:dyDescent="0.3">
      <c r="B36" s="65"/>
      <c r="C36" s="14" t="s">
        <v>0</v>
      </c>
      <c r="D36" s="14" t="s">
        <v>1</v>
      </c>
      <c r="E36" s="14" t="s">
        <v>150</v>
      </c>
      <c r="F36" s="14" t="s">
        <v>0</v>
      </c>
      <c r="G36" s="14" t="s">
        <v>1</v>
      </c>
      <c r="H36" s="14" t="s">
        <v>150</v>
      </c>
      <c r="I36" s="14" t="s">
        <v>0</v>
      </c>
      <c r="J36" s="14" t="s">
        <v>1</v>
      </c>
      <c r="K36" s="14" t="s">
        <v>150</v>
      </c>
      <c r="L36" s="14" t="s">
        <v>0</v>
      </c>
      <c r="M36" s="14" t="s">
        <v>1</v>
      </c>
      <c r="N36" s="14" t="s">
        <v>150</v>
      </c>
      <c r="O36" s="65"/>
      <c r="P36"/>
      <c r="Q36"/>
      <c r="R36"/>
      <c r="S36"/>
      <c r="T36"/>
      <c r="U36"/>
      <c r="V36"/>
      <c r="W36"/>
      <c r="X36"/>
      <c r="Y36"/>
      <c r="Z36"/>
      <c r="AA36"/>
      <c r="AB36"/>
      <c r="AC36"/>
    </row>
    <row r="37" spans="1:29" ht="16.2" x14ac:dyDescent="0.3">
      <c r="B37" s="13" t="s">
        <v>32</v>
      </c>
      <c r="C37" s="15">
        <v>84785</v>
      </c>
      <c r="D37" s="15">
        <v>31</v>
      </c>
      <c r="E37" s="15">
        <v>84816</v>
      </c>
      <c r="F37" s="15">
        <v>2254</v>
      </c>
      <c r="G37" s="15">
        <v>108</v>
      </c>
      <c r="H37" s="15">
        <v>2362</v>
      </c>
      <c r="I37" s="15">
        <v>13181</v>
      </c>
      <c r="J37" s="15">
        <v>88</v>
      </c>
      <c r="K37" s="15">
        <v>13269</v>
      </c>
      <c r="L37" s="15">
        <v>73</v>
      </c>
      <c r="M37" s="15">
        <v>47</v>
      </c>
      <c r="N37" s="15">
        <v>120</v>
      </c>
      <c r="O37" s="15">
        <v>100567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</row>
    <row r="38" spans="1:29" ht="30" x14ac:dyDescent="0.3">
      <c r="B38" s="13" t="s">
        <v>33</v>
      </c>
      <c r="C38" s="15">
        <v>16150.559710475958</v>
      </c>
      <c r="D38" s="15">
        <v>14.272600000000001</v>
      </c>
      <c r="E38" s="15">
        <v>16164.832310475958</v>
      </c>
      <c r="F38" s="15">
        <v>442.78788676629307</v>
      </c>
      <c r="G38" s="15">
        <v>289.43165181518151</v>
      </c>
      <c r="H38" s="15">
        <v>732.21953858147458</v>
      </c>
      <c r="I38" s="15">
        <v>7978.6479241269844</v>
      </c>
      <c r="J38" s="15">
        <v>3222.7922713949706</v>
      </c>
      <c r="K38" s="15">
        <v>11201.440195521955</v>
      </c>
      <c r="L38" s="15">
        <v>528.00459816849821</v>
      </c>
      <c r="M38" s="15">
        <v>5966.7555660146963</v>
      </c>
      <c r="N38" s="15">
        <v>6494.7601641831943</v>
      </c>
      <c r="O38" s="15">
        <v>34593.252208762584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30" x14ac:dyDescent="0.3">
      <c r="B39" s="13" t="s">
        <v>34</v>
      </c>
      <c r="C39" s="15">
        <v>452315.83900000353</v>
      </c>
      <c r="D39" s="15">
        <v>910.9</v>
      </c>
      <c r="E39" s="15">
        <v>453226.73900000355</v>
      </c>
      <c r="F39" s="15">
        <v>12407.644000000029</v>
      </c>
      <c r="G39" s="15">
        <v>4150.2</v>
      </c>
      <c r="H39" s="15">
        <v>16557.84400000003</v>
      </c>
      <c r="I39" s="15">
        <v>82591.03999999947</v>
      </c>
      <c r="J39" s="15">
        <v>17665.5</v>
      </c>
      <c r="K39" s="15">
        <v>100256.53999999947</v>
      </c>
      <c r="L39" s="15">
        <v>2135.297</v>
      </c>
      <c r="M39" s="15">
        <v>30238.114000000001</v>
      </c>
      <c r="N39" s="15">
        <v>32373.411</v>
      </c>
      <c r="O39" s="15">
        <v>602414.53400000301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x14ac:dyDescent="0.3">
      <c r="C40" s="10"/>
      <c r="D40" s="10"/>
      <c r="E40" s="10"/>
      <c r="F40" s="10"/>
      <c r="G40" s="10"/>
      <c r="H40" s="10"/>
      <c r="I40" s="10"/>
      <c r="J40" s="10"/>
      <c r="K40" s="10"/>
      <c r="L40" s="1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29" x14ac:dyDescent="0.3">
      <c r="B41" s="17" t="s">
        <v>25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P41"/>
      <c r="Q41"/>
      <c r="R41"/>
      <c r="S41"/>
      <c r="T41"/>
      <c r="U41"/>
      <c r="V41"/>
      <c r="W41"/>
      <c r="X41"/>
      <c r="Y41"/>
      <c r="Z41"/>
      <c r="AA41"/>
      <c r="AB41"/>
      <c r="AC41"/>
    </row>
    <row r="42" spans="1:29" ht="27" customHeight="1" x14ac:dyDescent="0.3">
      <c r="B42" s="49" t="s">
        <v>38</v>
      </c>
      <c r="C42" s="49"/>
      <c r="D42" s="49"/>
      <c r="E42" s="49"/>
      <c r="F42" s="49"/>
      <c r="G42" s="49"/>
      <c r="H42" s="49"/>
      <c r="I42" s="49"/>
      <c r="J42" s="49"/>
      <c r="K42" s="49"/>
      <c r="L42" s="10"/>
      <c r="P42"/>
      <c r="Q42"/>
      <c r="R42"/>
      <c r="S42"/>
      <c r="T42"/>
      <c r="U42"/>
      <c r="V42"/>
      <c r="W42"/>
      <c r="X42"/>
      <c r="Y42"/>
      <c r="Z42"/>
      <c r="AA42"/>
      <c r="AB42"/>
      <c r="AC42"/>
    </row>
    <row r="43" spans="1:29" x14ac:dyDescent="0.3">
      <c r="B43" s="49" t="s">
        <v>39</v>
      </c>
      <c r="C43" s="49"/>
      <c r="D43" s="49"/>
      <c r="E43" s="49"/>
      <c r="F43" s="49"/>
      <c r="G43" s="49"/>
      <c r="H43" s="49"/>
      <c r="I43" s="49"/>
      <c r="J43" s="49"/>
      <c r="K43" s="49"/>
      <c r="L43" s="10"/>
      <c r="P43"/>
      <c r="Q43"/>
      <c r="R43"/>
      <c r="S43"/>
      <c r="T43"/>
      <c r="U43"/>
      <c r="V43"/>
      <c r="W43"/>
      <c r="X43"/>
      <c r="Y43"/>
      <c r="Z43"/>
      <c r="AA43"/>
      <c r="AB43"/>
      <c r="AC43"/>
    </row>
    <row r="44" spans="1:29" x14ac:dyDescent="0.3">
      <c r="B44" s="49" t="s">
        <v>40</v>
      </c>
      <c r="C44" s="49"/>
      <c r="D44" s="49"/>
      <c r="E44" s="49"/>
      <c r="F44" s="49"/>
      <c r="G44" s="49"/>
      <c r="H44" s="49"/>
      <c r="I44" s="49"/>
      <c r="J44" s="49"/>
      <c r="K44" s="49"/>
      <c r="L44" s="10"/>
      <c r="P44"/>
      <c r="Q44"/>
      <c r="R44"/>
      <c r="S44"/>
      <c r="T44"/>
      <c r="U44"/>
      <c r="V44"/>
      <c r="W44"/>
      <c r="X44"/>
      <c r="Y44"/>
      <c r="Z44"/>
      <c r="AA44"/>
      <c r="AB44"/>
      <c r="AC44"/>
    </row>
    <row r="45" spans="1:29" x14ac:dyDescent="0.3">
      <c r="B45" s="18" t="s">
        <v>41</v>
      </c>
      <c r="C45" s="19"/>
      <c r="D45" s="19"/>
      <c r="E45" s="19"/>
      <c r="F45" s="19"/>
      <c r="G45" s="19"/>
      <c r="H45" s="19"/>
      <c r="I45" s="19"/>
      <c r="J45" s="19"/>
      <c r="K45" s="19"/>
      <c r="L45" s="10"/>
      <c r="P45"/>
      <c r="Q45"/>
      <c r="R45"/>
      <c r="S45"/>
      <c r="T45"/>
      <c r="U45"/>
      <c r="V45"/>
      <c r="W45"/>
      <c r="X45"/>
      <c r="Y45"/>
      <c r="Z45"/>
      <c r="AA45"/>
      <c r="AB45"/>
      <c r="AC45"/>
    </row>
    <row r="46" spans="1:29" x14ac:dyDescent="0.3">
      <c r="E46" s="10"/>
      <c r="F46" s="10"/>
      <c r="G46" s="10"/>
      <c r="H46" s="10"/>
      <c r="I46" s="10"/>
      <c r="J46" s="10"/>
      <c r="K46" s="10"/>
      <c r="L46" s="10"/>
      <c r="R46"/>
      <c r="S46"/>
      <c r="T46"/>
      <c r="U46"/>
      <c r="V46"/>
      <c r="W46"/>
      <c r="X46"/>
      <c r="Y46"/>
      <c r="Z46"/>
      <c r="AA46"/>
      <c r="AB46"/>
      <c r="AC46"/>
    </row>
    <row r="47" spans="1:29" x14ac:dyDescent="0.3">
      <c r="E47" s="10"/>
      <c r="F47" s="10"/>
      <c r="G47" s="10"/>
      <c r="H47" s="10"/>
      <c r="I47" s="10"/>
      <c r="J47" s="10"/>
      <c r="K47" s="10"/>
      <c r="L47" s="10"/>
      <c r="R47"/>
      <c r="S47"/>
      <c r="T47"/>
      <c r="U47"/>
      <c r="V47"/>
      <c r="W47"/>
      <c r="X47"/>
      <c r="Y47"/>
      <c r="Z47"/>
      <c r="AA47"/>
      <c r="AB47"/>
      <c r="AC47"/>
    </row>
    <row r="48" spans="1:29" x14ac:dyDescent="0.3">
      <c r="E48" s="10"/>
      <c r="F48" s="10"/>
      <c r="G48" s="10"/>
      <c r="H48" s="10"/>
      <c r="I48" s="10"/>
      <c r="J48" s="10"/>
      <c r="K48" s="10"/>
      <c r="L48" s="10"/>
      <c r="R48"/>
      <c r="S48"/>
      <c r="T48"/>
      <c r="U48"/>
      <c r="V48"/>
      <c r="W48"/>
      <c r="X48"/>
      <c r="Y48"/>
      <c r="Z48"/>
      <c r="AA48"/>
      <c r="AB48"/>
      <c r="AC48"/>
    </row>
    <row r="49" spans="5:29" x14ac:dyDescent="0.3">
      <c r="E49" s="10"/>
      <c r="F49" s="10"/>
      <c r="G49" s="10"/>
      <c r="H49" s="10"/>
      <c r="I49" s="10"/>
      <c r="J49" s="10"/>
      <c r="K49" s="10"/>
      <c r="L49" s="10"/>
      <c r="R49"/>
      <c r="S49"/>
      <c r="T49"/>
      <c r="U49"/>
      <c r="V49"/>
      <c r="W49"/>
      <c r="X49"/>
      <c r="Y49"/>
      <c r="Z49"/>
      <c r="AA49"/>
      <c r="AB49"/>
      <c r="AC49"/>
    </row>
    <row r="50" spans="5:29" x14ac:dyDescent="0.3">
      <c r="E50" s="10"/>
      <c r="F50" s="10"/>
      <c r="G50" s="10"/>
      <c r="H50" s="10"/>
      <c r="I50" s="10"/>
      <c r="J50" s="10"/>
      <c r="K50" s="10"/>
      <c r="L50" s="10"/>
      <c r="R50"/>
      <c r="S50"/>
      <c r="T50"/>
      <c r="U50"/>
      <c r="V50"/>
      <c r="W50"/>
      <c r="X50"/>
      <c r="Y50"/>
      <c r="Z50"/>
      <c r="AA50"/>
      <c r="AB50"/>
      <c r="AC50"/>
    </row>
    <row r="51" spans="5:29" x14ac:dyDescent="0.3">
      <c r="E51" s="10"/>
      <c r="F51" s="10"/>
      <c r="G51" s="10"/>
      <c r="H51" s="10"/>
      <c r="I51" s="10"/>
      <c r="J51" s="10"/>
      <c r="K51" s="10"/>
      <c r="L51" s="10"/>
      <c r="R51"/>
      <c r="S51"/>
      <c r="T51"/>
      <c r="U51"/>
      <c r="V51"/>
      <c r="W51"/>
      <c r="X51"/>
      <c r="Y51"/>
      <c r="Z51"/>
      <c r="AA51"/>
      <c r="AB51"/>
      <c r="AC51"/>
    </row>
    <row r="52" spans="5:29" x14ac:dyDescent="0.3">
      <c r="E52" s="10"/>
      <c r="F52" s="10"/>
      <c r="G52" s="10"/>
      <c r="H52" s="10"/>
      <c r="I52" s="10"/>
      <c r="J52" s="10"/>
      <c r="K52" s="10"/>
      <c r="L52" s="10"/>
      <c r="R52"/>
      <c r="S52"/>
      <c r="T52"/>
      <c r="U52"/>
      <c r="V52"/>
      <c r="W52"/>
      <c r="X52"/>
      <c r="Y52"/>
      <c r="Z52"/>
      <c r="AA52"/>
      <c r="AB52"/>
      <c r="AC52"/>
    </row>
    <row r="53" spans="5:29" x14ac:dyDescent="0.3">
      <c r="E53" s="10"/>
      <c r="F53" s="10"/>
      <c r="G53" s="10"/>
      <c r="H53" s="10"/>
      <c r="I53" s="10"/>
      <c r="J53" s="10"/>
      <c r="K53" s="10"/>
      <c r="L53" s="10"/>
      <c r="R53"/>
      <c r="S53"/>
      <c r="T53"/>
      <c r="U53"/>
      <c r="V53"/>
      <c r="W53"/>
      <c r="X53"/>
      <c r="Y53"/>
      <c r="Z53"/>
      <c r="AA53"/>
      <c r="AB53"/>
      <c r="AC53"/>
    </row>
    <row r="54" spans="5:29" x14ac:dyDescent="0.3">
      <c r="E54" s="10"/>
      <c r="F54" s="10"/>
      <c r="G54" s="10"/>
      <c r="H54" s="10"/>
      <c r="I54" s="10"/>
      <c r="J54" s="10"/>
      <c r="K54" s="10"/>
      <c r="L54" s="10"/>
      <c r="R54"/>
      <c r="S54"/>
      <c r="T54"/>
      <c r="U54"/>
      <c r="V54"/>
      <c r="W54"/>
      <c r="X54"/>
      <c r="Y54"/>
      <c r="Z54"/>
      <c r="AA54"/>
      <c r="AB54"/>
      <c r="AC54"/>
    </row>
    <row r="55" spans="5:29" x14ac:dyDescent="0.3">
      <c r="E55" s="10"/>
      <c r="F55" s="10"/>
      <c r="G55" s="10"/>
      <c r="H55" s="10"/>
      <c r="I55" s="10"/>
      <c r="J55" s="10"/>
      <c r="K55" s="10"/>
      <c r="L55" s="10"/>
      <c r="R55"/>
      <c r="S55"/>
      <c r="T55"/>
      <c r="U55"/>
      <c r="V55"/>
      <c r="W55"/>
      <c r="X55"/>
      <c r="Y55"/>
      <c r="Z55"/>
      <c r="AA55"/>
      <c r="AB55"/>
      <c r="AC55"/>
    </row>
    <row r="56" spans="5:29" x14ac:dyDescent="0.3">
      <c r="E56" s="10"/>
      <c r="F56" s="10"/>
      <c r="G56" s="10"/>
      <c r="H56" s="10"/>
      <c r="I56" s="10"/>
      <c r="J56" s="10"/>
      <c r="K56" s="10"/>
      <c r="L56" s="10"/>
      <c r="R56"/>
      <c r="S56"/>
      <c r="T56"/>
      <c r="U56"/>
      <c r="V56"/>
      <c r="W56"/>
      <c r="X56"/>
      <c r="Y56"/>
      <c r="Z56"/>
      <c r="AA56"/>
      <c r="AB56"/>
      <c r="AC56"/>
    </row>
    <row r="57" spans="5:29" x14ac:dyDescent="0.3">
      <c r="E57" s="10"/>
      <c r="F57" s="10"/>
      <c r="G57" s="10"/>
      <c r="H57" s="10"/>
      <c r="I57" s="10"/>
      <c r="J57" s="10"/>
      <c r="K57" s="10"/>
      <c r="L57" s="10"/>
      <c r="R57"/>
      <c r="S57"/>
      <c r="T57"/>
      <c r="U57"/>
      <c r="V57"/>
      <c r="W57"/>
      <c r="X57"/>
      <c r="Y57"/>
      <c r="Z57"/>
      <c r="AA57"/>
      <c r="AB57"/>
      <c r="AC57"/>
    </row>
    <row r="58" spans="5:29" x14ac:dyDescent="0.3">
      <c r="E58" s="10"/>
      <c r="F58" s="10"/>
      <c r="G58" s="10"/>
      <c r="H58" s="10"/>
      <c r="I58" s="10"/>
      <c r="J58" s="10"/>
      <c r="K58" s="10"/>
      <c r="L58" s="10"/>
      <c r="R58"/>
      <c r="S58"/>
      <c r="T58"/>
      <c r="U58"/>
      <c r="V58"/>
      <c r="W58"/>
      <c r="X58"/>
      <c r="Y58"/>
      <c r="Z58"/>
      <c r="AA58"/>
      <c r="AB58"/>
      <c r="AC58"/>
    </row>
    <row r="59" spans="5:29" x14ac:dyDescent="0.3">
      <c r="E59" s="10"/>
      <c r="F59" s="10"/>
      <c r="G59" s="10"/>
      <c r="H59" s="10"/>
      <c r="I59" s="10"/>
      <c r="J59" s="10"/>
      <c r="K59" s="10"/>
      <c r="L59" s="10"/>
      <c r="R59"/>
      <c r="S59"/>
      <c r="T59"/>
      <c r="U59"/>
      <c r="V59"/>
      <c r="W59"/>
      <c r="X59"/>
      <c r="Y59"/>
      <c r="Z59"/>
      <c r="AA59"/>
      <c r="AB59"/>
      <c r="AC59"/>
    </row>
    <row r="60" spans="5:29" x14ac:dyDescent="0.3">
      <c r="E60" s="10"/>
      <c r="F60" s="10"/>
      <c r="G60" s="10"/>
      <c r="H60" s="10"/>
      <c r="I60" s="10"/>
      <c r="J60" s="10"/>
      <c r="K60" s="10"/>
      <c r="L60" s="10"/>
      <c r="R60"/>
      <c r="S60"/>
      <c r="T60"/>
      <c r="U60"/>
      <c r="V60"/>
      <c r="W60"/>
      <c r="X60"/>
      <c r="Y60"/>
      <c r="Z60"/>
      <c r="AA60"/>
      <c r="AB60"/>
      <c r="AC60"/>
    </row>
    <row r="61" spans="5:29" x14ac:dyDescent="0.3">
      <c r="E61" s="10"/>
      <c r="F61" s="10"/>
      <c r="G61" s="10"/>
      <c r="H61" s="10"/>
      <c r="I61" s="10"/>
      <c r="J61" s="10"/>
      <c r="K61" s="10"/>
      <c r="L61" s="10"/>
      <c r="R61"/>
      <c r="S61"/>
      <c r="T61"/>
      <c r="U61"/>
      <c r="V61"/>
      <c r="W61"/>
      <c r="X61"/>
      <c r="Y61"/>
      <c r="Z61"/>
      <c r="AA61"/>
      <c r="AB61"/>
      <c r="AC61"/>
    </row>
    <row r="62" spans="5:29" x14ac:dyDescent="0.3">
      <c r="E62" s="10"/>
      <c r="F62" s="10"/>
      <c r="G62" s="10"/>
      <c r="H62" s="10"/>
      <c r="I62" s="10"/>
      <c r="J62" s="10"/>
      <c r="K62" s="10"/>
      <c r="L62" s="10"/>
      <c r="R62"/>
      <c r="S62"/>
      <c r="T62"/>
      <c r="U62"/>
      <c r="V62"/>
      <c r="W62"/>
      <c r="X62"/>
      <c r="Y62"/>
      <c r="Z62"/>
      <c r="AA62"/>
      <c r="AB62"/>
      <c r="AC62"/>
    </row>
    <row r="63" spans="5:29" x14ac:dyDescent="0.3">
      <c r="E63" s="10"/>
      <c r="F63" s="10"/>
      <c r="G63" s="10"/>
      <c r="H63" s="10"/>
      <c r="I63" s="10"/>
      <c r="J63" s="10"/>
      <c r="K63" s="10"/>
      <c r="L63" s="10"/>
      <c r="R63"/>
      <c r="S63"/>
      <c r="T63"/>
      <c r="U63"/>
      <c r="V63"/>
      <c r="W63"/>
      <c r="X63"/>
      <c r="Y63"/>
      <c r="Z63"/>
      <c r="AA63"/>
      <c r="AB63"/>
      <c r="AC63"/>
    </row>
    <row r="64" spans="5:29" x14ac:dyDescent="0.3">
      <c r="E64" s="10"/>
      <c r="F64" s="10"/>
      <c r="G64" s="10"/>
      <c r="H64" s="10"/>
      <c r="I64" s="10"/>
      <c r="J64" s="10"/>
      <c r="K64" s="10"/>
      <c r="L64" s="10"/>
      <c r="R64"/>
      <c r="S64"/>
      <c r="T64"/>
      <c r="U64"/>
      <c r="V64"/>
      <c r="W64"/>
      <c r="X64"/>
      <c r="Y64"/>
      <c r="Z64"/>
      <c r="AA64"/>
      <c r="AB64"/>
      <c r="AC64"/>
    </row>
    <row r="65" spans="5:29" x14ac:dyDescent="0.3">
      <c r="E65" s="10"/>
      <c r="F65" s="10"/>
      <c r="G65" s="10"/>
      <c r="H65" s="10"/>
      <c r="I65" s="10"/>
      <c r="J65" s="10"/>
      <c r="K65" s="10"/>
      <c r="L65" s="10"/>
      <c r="R65"/>
      <c r="S65"/>
      <c r="T65"/>
      <c r="U65"/>
      <c r="V65"/>
      <c r="W65"/>
      <c r="X65"/>
      <c r="Y65"/>
      <c r="Z65"/>
      <c r="AA65"/>
      <c r="AB65"/>
      <c r="AC65"/>
    </row>
    <row r="66" spans="5:29" x14ac:dyDescent="0.3">
      <c r="E66" s="10"/>
      <c r="F66" s="10"/>
      <c r="G66" s="10"/>
      <c r="H66" s="10"/>
      <c r="I66" s="10"/>
      <c r="J66" s="10"/>
      <c r="K66" s="10"/>
      <c r="L66" s="10"/>
      <c r="R66"/>
      <c r="S66"/>
      <c r="T66"/>
      <c r="U66"/>
      <c r="V66"/>
      <c r="W66"/>
      <c r="X66"/>
      <c r="Y66"/>
      <c r="Z66"/>
      <c r="AA66"/>
      <c r="AB66"/>
      <c r="AC66"/>
    </row>
    <row r="67" spans="5:29" x14ac:dyDescent="0.3">
      <c r="E67" s="10"/>
      <c r="F67" s="10"/>
      <c r="G67" s="10"/>
      <c r="H67" s="10"/>
      <c r="I67" s="10"/>
      <c r="J67" s="10"/>
      <c r="K67" s="10"/>
      <c r="L67" s="10"/>
      <c r="R67"/>
      <c r="S67"/>
      <c r="T67"/>
      <c r="U67"/>
      <c r="V67"/>
      <c r="W67"/>
      <c r="X67"/>
      <c r="Y67"/>
      <c r="Z67"/>
      <c r="AA67"/>
      <c r="AB67"/>
      <c r="AC67"/>
    </row>
    <row r="68" spans="5:29" x14ac:dyDescent="0.3">
      <c r="E68" s="10"/>
      <c r="F68" s="10"/>
      <c r="G68" s="10"/>
      <c r="H68" s="10"/>
      <c r="I68" s="10"/>
      <c r="J68" s="10"/>
      <c r="K68" s="10"/>
      <c r="L68" s="10"/>
      <c r="R68"/>
      <c r="S68"/>
      <c r="T68"/>
      <c r="U68"/>
      <c r="V68"/>
      <c r="W68"/>
      <c r="X68"/>
      <c r="Y68"/>
      <c r="Z68"/>
      <c r="AA68"/>
      <c r="AB68"/>
      <c r="AC68"/>
    </row>
    <row r="69" spans="5:29" x14ac:dyDescent="0.3">
      <c r="E69" s="10"/>
      <c r="F69" s="10"/>
      <c r="G69" s="10"/>
      <c r="H69" s="10"/>
      <c r="I69" s="10"/>
      <c r="J69" s="10"/>
      <c r="K69" s="10"/>
      <c r="L69" s="10"/>
      <c r="R69"/>
      <c r="S69"/>
      <c r="T69"/>
      <c r="U69"/>
      <c r="V69"/>
      <c r="W69"/>
      <c r="X69"/>
      <c r="Y69"/>
      <c r="Z69"/>
      <c r="AA69"/>
      <c r="AB69"/>
      <c r="AC69"/>
    </row>
    <row r="70" spans="5:29" x14ac:dyDescent="0.3">
      <c r="E70" s="10"/>
      <c r="F70" s="10"/>
      <c r="G70" s="10"/>
      <c r="H70" s="10"/>
      <c r="I70" s="10"/>
      <c r="J70" s="10"/>
      <c r="K70" s="10"/>
      <c r="L70" s="10"/>
      <c r="R70"/>
      <c r="S70"/>
      <c r="T70"/>
      <c r="U70"/>
      <c r="V70"/>
      <c r="W70"/>
      <c r="X70"/>
      <c r="Y70"/>
      <c r="Z70"/>
      <c r="AA70"/>
      <c r="AB70"/>
      <c r="AC70"/>
    </row>
  </sheetData>
  <mergeCells count="34">
    <mergeCell ref="B42:K42"/>
    <mergeCell ref="B43:K43"/>
    <mergeCell ref="B44:K44"/>
    <mergeCell ref="O26:O27"/>
    <mergeCell ref="A33:B33"/>
    <mergeCell ref="B35:B36"/>
    <mergeCell ref="A26:B26"/>
    <mergeCell ref="C26:E26"/>
    <mergeCell ref="F26:H26"/>
    <mergeCell ref="I26:K26"/>
    <mergeCell ref="L26:N26"/>
    <mergeCell ref="C35:E35"/>
    <mergeCell ref="F35:H35"/>
    <mergeCell ref="I35:K35"/>
    <mergeCell ref="L35:M35"/>
    <mergeCell ref="O35:O36"/>
    <mergeCell ref="F13:H13"/>
    <mergeCell ref="I13:K13"/>
    <mergeCell ref="L13:N13"/>
    <mergeCell ref="O13:O14"/>
    <mergeCell ref="A25:B25"/>
    <mergeCell ref="A13:B13"/>
    <mergeCell ref="C13:E13"/>
    <mergeCell ref="B7:C7"/>
    <mergeCell ref="B8:C8"/>
    <mergeCell ref="B9:C9"/>
    <mergeCell ref="B10:C10"/>
    <mergeCell ref="B11:C11"/>
    <mergeCell ref="B6:C6"/>
    <mergeCell ref="A1:C1"/>
    <mergeCell ref="B2:C2"/>
    <mergeCell ref="B3:C3"/>
    <mergeCell ref="B4:C4"/>
    <mergeCell ref="B5:C5"/>
  </mergeCells>
  <dataValidations count="1"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  <pageSetup orientation="portrait" r:id="rId1"/>
  <headerFooter>
    <oddFooter>&amp;C 
&amp;"calibri,Bold"&amp;9&amp;KFFA500Hizmete Özel |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15bfb474-29fc-4bae-940b-53f7082d2437</TitusGUID>
  <TitusMetadata xmlns="">eyJucyI6Imh0dHBzOlwvXC93d3cuYXlkZW1lbmVyamkuY29tLnRyXC8iLCJwcm9wcyI6W3sibiI6IkNsYXNzaWZpY2F0aW9uIiwidmFscyI6W3sidmFsdWUiOiJITzQwODJiYWVlODVhOGIzY2UyNjNlIn1dfSx7Im4iOiJLVktLIiwidmFscyI6W3sidmFsdWUiOiJLWTRiODk5NGM0MmMwZDVmZTY5NTNlIn1dfV19</TitusMetadata>
</titus>
</file>

<file path=customXml/itemProps1.xml><?xml version="1.0" encoding="utf-8"?>
<ds:datastoreItem xmlns:ds="http://schemas.openxmlformats.org/officeDocument/2006/customXml" ds:itemID="{8AEBB705-FA92-4010-BD7D-64DA39576A1F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52</vt:i4>
      </vt:variant>
    </vt:vector>
  </HeadingPairs>
  <TitlesOfParts>
    <vt:vector size="52" baseType="lpstr">
      <vt:lpstr>AYDIN - EFELER</vt:lpstr>
      <vt:lpstr>AYDIN - BOZDOĞAN</vt:lpstr>
      <vt:lpstr>AYDIN - ÇİNE</vt:lpstr>
      <vt:lpstr>AYDIN - GERMENCİK</vt:lpstr>
      <vt:lpstr>AYDIN - KARACASU</vt:lpstr>
      <vt:lpstr>AYDIN - KOÇARLI</vt:lpstr>
      <vt:lpstr>AYDIN - KUŞADASI</vt:lpstr>
      <vt:lpstr>AYDIN - KUYUCAK</vt:lpstr>
      <vt:lpstr>AYDIN - NAZİLLİ</vt:lpstr>
      <vt:lpstr>AYDIN - SÖKE</vt:lpstr>
      <vt:lpstr>AYDIN - SULTANHİSAR</vt:lpstr>
      <vt:lpstr>AYDIN - YENİPAZAR</vt:lpstr>
      <vt:lpstr>AYDIN - BUHARKENT</vt:lpstr>
      <vt:lpstr>AYDIN - İNCİRLİOVA</vt:lpstr>
      <vt:lpstr>AYDIN - KARPUZLU</vt:lpstr>
      <vt:lpstr>AYDIN - KÖŞK</vt:lpstr>
      <vt:lpstr>AYDIN - DİDİM</vt:lpstr>
      <vt:lpstr>DENİZLİ - MERKEZEFENDİ</vt:lpstr>
      <vt:lpstr>DENİZLİ - ACIPAYAM</vt:lpstr>
      <vt:lpstr>DENİZLİ - BABADAĞ</vt:lpstr>
      <vt:lpstr>DENİZLİ - BAKLAN</vt:lpstr>
      <vt:lpstr>DENİZLİ - BEKİLLİ</vt:lpstr>
      <vt:lpstr>DENİZLİ - BEYAĞAÇ</vt:lpstr>
      <vt:lpstr>DENİZLİ - BOZKURT</vt:lpstr>
      <vt:lpstr>DENİZLİ - BULDAN</vt:lpstr>
      <vt:lpstr>DENİZLİ - ÇAL</vt:lpstr>
      <vt:lpstr>DENİZLİ - ÇAMELİ</vt:lpstr>
      <vt:lpstr>DENİZLİ - ÇARDAK</vt:lpstr>
      <vt:lpstr>DENİZLİ - ÇİVRİL</vt:lpstr>
      <vt:lpstr>DENİZLİ - GÜNEY</vt:lpstr>
      <vt:lpstr>DENİZLİ - HONAZ</vt:lpstr>
      <vt:lpstr>DENİZLİ - KALE</vt:lpstr>
      <vt:lpstr>DENİZLİ - SARAYKÖY</vt:lpstr>
      <vt:lpstr>DENİZLİ - SERİNHİSAR</vt:lpstr>
      <vt:lpstr>DENİZLİ - TAVAS</vt:lpstr>
      <vt:lpstr>DENİZLİ - PAMUKKALE</vt:lpstr>
      <vt:lpstr>MUĞLA - MENTEŞE</vt:lpstr>
      <vt:lpstr>MUĞLA - BODRUM</vt:lpstr>
      <vt:lpstr>MUĞLA - DALAMAN</vt:lpstr>
      <vt:lpstr>MUĞLA - DATÇA</vt:lpstr>
      <vt:lpstr>MUĞLA - FETHİYE</vt:lpstr>
      <vt:lpstr>MUĞLA - KÖYCEĞİZ</vt:lpstr>
      <vt:lpstr>MUĞLA - MARMARİS</vt:lpstr>
      <vt:lpstr>MUĞLA - MİLAS</vt:lpstr>
      <vt:lpstr>MUĞLA - ORTACA</vt:lpstr>
      <vt:lpstr>MUĞLA - ULA</vt:lpstr>
      <vt:lpstr>MUĞLA - YATAĞAN</vt:lpstr>
      <vt:lpstr>MUĞLA - KAVAKLIDERE</vt:lpstr>
      <vt:lpstr>MUĞLA - SEYDİKEMER</vt:lpstr>
      <vt:lpstr>Sayfa4</vt:lpstr>
      <vt:lpstr>Sayfa2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Kemal ÖZKAN</dc:creator>
  <cp:keywords>Hizmete Özel, Kişisel Veri İçermez</cp:keywords>
  <cp:lastModifiedBy>Mustafa Türe</cp:lastModifiedBy>
  <dcterms:created xsi:type="dcterms:W3CDTF">2018-03-07T06:32:47Z</dcterms:created>
  <dcterms:modified xsi:type="dcterms:W3CDTF">2024-03-18T10:25:37Z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15bfb474-29fc-4bae-940b-53f7082d2437</vt:lpwstr>
  </property>
  <property fmtid="{D5CDD505-2E9C-101B-9397-08002B2CF9AE}" pid="3" name="ClassifierUsername">
    <vt:lpwstr>Enise ÖKTEM </vt:lpwstr>
  </property>
  <property fmtid="{D5CDD505-2E9C-101B-9397-08002B2CF9AE}" pid="4" name="ClassifiedDateTime">
    <vt:lpwstr>28.02.2024_14:26</vt:lpwstr>
  </property>
  <property fmtid="{D5CDD505-2E9C-101B-9397-08002B2CF9AE}" pid="5" name="Classification">
    <vt:lpwstr>HO4082baee85a8b3ce263e</vt:lpwstr>
  </property>
  <property fmtid="{D5CDD505-2E9C-101B-9397-08002B2CF9AE}" pid="6" name="KVKK">
    <vt:lpwstr>KY4b8994c42c0d5fe6953e</vt:lpwstr>
  </property>
  <property fmtid="{D5CDD505-2E9C-101B-9397-08002B2CF9AE}" pid="7" name="Retention">
    <vt:lpwstr>2034-03-16</vt:lpwstr>
  </property>
</Properties>
</file>